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785" yWindow="-15" windowWidth="10860" windowHeight="9840"/>
  </bookViews>
  <sheets>
    <sheet name="Foglio1" sheetId="1" r:id="rId1"/>
    <sheet name="Foglio2" sheetId="2" r:id="rId2"/>
    <sheet name="Foglio3" sheetId="3" r:id="rId3"/>
  </sheets>
  <externalReferences>
    <externalReference r:id="rId4"/>
  </externalReferences>
  <definedNames>
    <definedName name="_xlnm.Print_Area" localSheetId="0">Foglio1!$A$1:$Q$22</definedName>
    <definedName name="barriera_metallica">'[1]COMPUTO '!#REF!</definedName>
    <definedName name="binder4cm">'[1]COMPUTO '!#REF!</definedName>
    <definedName name="CASSERIfondaz">'[1]COMPUTO '!$K$234</definedName>
    <definedName name="cls_rbk100">'[1]COMPUTO '!$K$175</definedName>
    <definedName name="cls_rbk250">'[1]COMPUTO '!#REF!</definedName>
    <definedName name="fondaz_stra_misto">'[1]COMPUTO '!#REF!</definedName>
    <definedName name="rilevato">'[1]COMPUTO '!$K$99</definedName>
    <definedName name="scasbancamento">'[1]COMPUTO '!$K$75</definedName>
    <definedName name="scavo_sez_obbl">'[1]COMPUTO '!$K$130</definedName>
    <definedName name="tappetino3cm">'[1]COMPUTO '!#REF!</definedName>
    <definedName name="tombino">'[1]COMPUTO '!#REF!</definedName>
  </definedNames>
  <calcPr calcId="124519"/>
</workbook>
</file>

<file path=xl/calcChain.xml><?xml version="1.0" encoding="utf-8"?>
<calcChain xmlns="http://schemas.openxmlformats.org/spreadsheetml/2006/main">
  <c r="E14" i="1"/>
  <c r="E15"/>
  <c r="C15"/>
  <c r="E13"/>
  <c r="C13"/>
  <c r="E12"/>
  <c r="C12"/>
  <c r="E10"/>
  <c r="C10"/>
  <c r="E9"/>
  <c r="C9"/>
  <c r="E8"/>
  <c r="C8"/>
  <c r="E6"/>
  <c r="C6"/>
  <c r="E5"/>
  <c r="C5"/>
  <c r="E4"/>
  <c r="C4"/>
</calcChain>
</file>

<file path=xl/sharedStrings.xml><?xml version="1.0" encoding="utf-8"?>
<sst xmlns="http://schemas.openxmlformats.org/spreadsheetml/2006/main" count="51" uniqueCount="43">
  <si>
    <t>n. elenco prezzi</t>
  </si>
  <si>
    <t xml:space="preserve"> categorie di lavoro e somministrazioni</t>
  </si>
  <si>
    <t>importo            €</t>
  </si>
  <si>
    <t>unità di misura</t>
  </si>
  <si>
    <t>prezzo unitario     €</t>
  </si>
  <si>
    <t>quantità</t>
  </si>
  <si>
    <r>
      <t>m</t>
    </r>
    <r>
      <rPr>
        <vertAlign val="superscript"/>
        <sz val="10"/>
        <rFont val="Times New Roman"/>
        <family val="1"/>
      </rPr>
      <t>3</t>
    </r>
  </si>
  <si>
    <r>
      <t>m</t>
    </r>
    <r>
      <rPr>
        <vertAlign val="superscript"/>
        <sz val="10"/>
        <rFont val="Times New Roman"/>
        <family val="1"/>
      </rPr>
      <t>3</t>
    </r>
    <r>
      <rPr>
        <b/>
        <sz val="10"/>
        <rFont val="Helv"/>
      </rPr>
      <t/>
    </r>
  </si>
  <si>
    <t xml:space="preserve">TOTALE   euro </t>
  </si>
  <si>
    <t>(in lettere diconsi euro ………………………………………………………)</t>
  </si>
  <si>
    <t xml:space="preserve">con un ribasso  del   …………. (diconsi …………….……..  )  sul prezzo a base d'asta di     € </t>
  </si>
  <si>
    <t>Scavi, rinterri e movimenti di materie</t>
  </si>
  <si>
    <t>Calcestruzzi e  cassereforme</t>
  </si>
  <si>
    <t>Murature e rivestimenti in pietrame , gabbionature</t>
  </si>
  <si>
    <t xml:space="preserve">prezzo unitario a base d'asta </t>
  </si>
  <si>
    <t>(€)</t>
  </si>
  <si>
    <t>(euro)</t>
  </si>
  <si>
    <t>1 - Mano d'opera</t>
  </si>
  <si>
    <t>2 - Materiali</t>
  </si>
  <si>
    <t>3 - trasporti</t>
  </si>
  <si>
    <t>4 - Noli</t>
  </si>
  <si>
    <t>5 - Altro</t>
  </si>
  <si>
    <t>6 - Spese generali*</t>
  </si>
  <si>
    <t>Analisi prezzo unitario offerto</t>
  </si>
  <si>
    <t xml:space="preserve">prezzo unitario offerto </t>
  </si>
  <si>
    <t>(%)</t>
  </si>
  <si>
    <t>ribasso sul prezzo a base d'asta</t>
  </si>
  <si>
    <t>Importo offerto</t>
  </si>
  <si>
    <t>Scavo di sbancamento per risagomatura arginale eseguito con mezzi meccanici compresa la rimozione di arbusti e ceppaie, la profilatura delle pareti, la regolarizzazione del fondo, eventuale carico sugli automezzi per il trasporto nelle aree in rilevato. Reinterro per formazione di rilevato arginale eseguita con l'impiego del mareriale movimentato dagli sbancamenti, compreso profilatura delle scarpate con benna liscia. Regolarizzazione e riprofilatura del fondo alveo secondo la livelletta di progetto.  Il tutto per dare il lavoro finito compresa la formazioni di pendenze, movimenti di materiali, sagomatura dei bordi e quanto altro necessario secondo i disegni e le indicazioni impartite dalla D.L.. E', altresì, compresa la realizzazione di una eventuale (ove necessitasse) deviazione temporanea per la canalizzazione del fosso; il tutto per garantire il lavoro in sicurezza e a perfetta regola d'arte.</t>
  </si>
  <si>
    <t>Scavo a sezione obbligata, in terre di qualsiasi natura e compattezza, con esclusione di quelle rocciose tufacee e argillose, compresa 'estrazione a bordo scavo, il reimpiego per il riempimento in prossimità dello scavo o l'eventuale carico su automezzo e trasporto a rifiuto.Per scavo eseguito a mano o con mezzi meccanici di modeste potenza e dimensione in ambienti ristretti e in condizioni difficoltose.  Da computarsi per le sole opere del torrente Malopasso nel I° e II°intervento</t>
  </si>
  <si>
    <r>
      <t>m</t>
    </r>
    <r>
      <rPr>
        <vertAlign val="superscript"/>
        <sz val="10"/>
        <rFont val="Times New Roman"/>
        <family val="1"/>
      </rPr>
      <t>2</t>
    </r>
  </si>
  <si>
    <t xml:space="preserve"> Conglomerato cementizio fornito e posto in opera per opere non strutturali, a dosaggio con cemento 32.5 R, eseguito secondo le prescrizioni tecniche previste, compresa la vibrazione e quant’altro necessario per dare un'opera eseguita a perfetta regola d'arte, esclusi i soli ponteggi, le casseforme, e ferro di armatura, con i seguenti dosaggi: 150 kglm3</t>
  </si>
  <si>
    <t>Conglomerato cementizio fornito e posto in opera, a resistenza caratteristica e conforme alla norma UNI 9858; dimensione massima degli inerti pari a 30 mm, classe di lavorabilità (slum) S4 (fluida); eseguito secondo le prescrizioni tecniche previste del Capitolato Speciale di Appalto, compresa la vibrazione e quant’altro necessario per dare un'opera realizzata a perfetta regola d'arte, esclusi i soli ponteggi, le casseforme, e ferro di armatura, compresi eventuali additivi. In fondazione . Classe di esposizione XCI-XC2 Rck 30 N/mm</t>
  </si>
  <si>
    <t xml:space="preserve"> Rivestimento di gavete di briglie o soglie realizzato çon basole squadrate di basalto, o di altra pietra effusiva, dello spessore minimo di cm. 15 circa, lavorate a superficie perfettamente piana ed a punta grossa sulla faccia a vista, della larghezza da 30 a 45 cm, lunghezza da 50 a 60 cm, sporgenti verso valle di 10 cm. posate di piatto sulla muratura e vincolate con malta di cemento 38,5 R. Le lastre dovranno essere perfettamente combacianti fra loro; dovrà comunque essere ridotta al minimo indispensabile la dimensione del giunto tra una lastra e l'altra. Sono compresi tutti gli oneri occorrenti per dare il lavoro finito a regola d'arte.</t>
  </si>
  <si>
    <r>
      <t>Muratura per opere di sistemazione montana: con pietra e malta cementizia dosata a 350 kg costituiti con elementi di pietra di volume non inferiore a 0,1 m</t>
    </r>
    <r>
      <rPr>
        <vertAlign val="superscript"/>
        <sz val="10"/>
        <color theme="1"/>
        <rFont val="Arial"/>
        <family val="2"/>
      </rPr>
      <t>2</t>
    </r>
    <r>
      <rPr>
        <sz val="10"/>
        <color theme="1"/>
        <rFont val="Arial"/>
        <family val="2"/>
      </rPr>
      <t xml:space="preserve"> con materiale proveniente da cava, lavorato e posto in opera compresi gli oneri della fornitura del materiale.</t>
    </r>
  </si>
  <si>
    <t>Fornitura e posa di gabbioni in rete metallica a doppia torsione tipo 8xl0 in accordo con le "Linee Guida per la redazione di Capitolati per l'impiego di rete metallica a doppia torsione" emesse dalla Presidenza del Consiglio Superiore LL.PP. il 12 maggio 2006. Essi dovranno essere riempiti con pietrame di idonea pezzatura, né friabile né gelivo. Con filo avente un diametro pari 2.70 mm, a forte zincatura (ricoprimento minimo 245 g/mq). Gli elementi metallici dovranno essere collegati tra loro con punti metallici. Per gabbioni di altezza 1 m ,compreso il riempimento</t>
  </si>
  <si>
    <t>7 - Utili di impresa**</t>
  </si>
  <si>
    <t>La presente tabella deve esere interamente compilata in caso di ribasso superiore al 22%</t>
  </si>
  <si>
    <t>* le spese generali  vanno di norma assunte pari al 13- 15% del valore risultante dalla somma delle colonne  (1+2+3+4)</t>
  </si>
  <si>
    <t>** l'utile d'impresa viene di norma assunto pari al 10% del valore risultante dalla somma delle colonne  (1+2+3+4+5)</t>
  </si>
  <si>
    <t>Casseforme di qualunque tipo rette o centinate per getti di conglomerati cementizi semplici o armati compreso armo, disarmante, disarmo, opere di puntellatura e sostegno fino ad un'altezza di 4 metri dal piano di appoggio; eseguite a regola d'arte e misurate secondo  la superficie effettiva delle casseforme a contatto con il calcestruzzo. Per opere di fondazione ed elevazione quali briglie e soglie.</t>
  </si>
  <si>
    <r>
      <t>Scavo a sezione obbligata, fino alla profondità di 2 m, compresa l'estrazione e l'aggotto di eventuali acque, fino ad un battente massimo di 20 cm, il carico sugli automezzi ed il trasporto a rifiuto o per rilevato fino ad una distanza massima di 5000 m:  in rocce sciolte (argilla, sabbia, ghiaia, pozzolana, lapillo, terreno vegetale e simili o con trovanti fino ad 1 m</t>
    </r>
    <r>
      <rPr>
        <vertAlign val="superscript"/>
        <sz val="10"/>
        <rFont val="Tahoma"/>
        <family val="2"/>
      </rPr>
      <t>3</t>
    </r>
    <r>
      <rPr>
        <sz val="10"/>
        <rFont val="Times New Roman"/>
        <family val="1"/>
      </rPr>
      <t>)</t>
    </r>
  </si>
  <si>
    <t>Fornitura e posa di gabbioni in rete metallica a doppia torsione  simili a quelli dellla precedente voce n. 9 ma di altezza  0.5 m ;compresi  il riempimento e gli altri oneri descritti nella medesima voce</t>
  </si>
</sst>
</file>

<file path=xl/styles.xml><?xml version="1.0" encoding="utf-8"?>
<styleSheet xmlns="http://schemas.openxmlformats.org/spreadsheetml/2006/main">
  <numFmts count="1">
    <numFmt numFmtId="43" formatCode="_-* #,##0.00_-;\-* #,##0.00_-;_-* &quot;-&quot;??_-;_-@_-"/>
  </numFmts>
  <fonts count="14">
    <font>
      <sz val="11"/>
      <color theme="1"/>
      <name val="Calibri"/>
      <family val="2"/>
      <scheme val="minor"/>
    </font>
    <font>
      <b/>
      <sz val="8"/>
      <name val="Roman 15cpi"/>
    </font>
    <font>
      <sz val="8"/>
      <name val="Roman 15cpi"/>
    </font>
    <font>
      <b/>
      <i/>
      <sz val="12"/>
      <name val="Times New Roman"/>
      <family val="1"/>
    </font>
    <font>
      <sz val="10"/>
      <name val="Times New Roman"/>
      <family val="1"/>
    </font>
    <font>
      <vertAlign val="superscript"/>
      <sz val="10"/>
      <name val="Times New Roman"/>
      <family val="1"/>
    </font>
    <font>
      <b/>
      <sz val="10"/>
      <name val="Helv"/>
    </font>
    <font>
      <b/>
      <sz val="10"/>
      <name val="Times New Roman"/>
      <family val="1"/>
    </font>
    <font>
      <sz val="11"/>
      <color theme="1"/>
      <name val="Calibri"/>
      <family val="2"/>
      <scheme val="minor"/>
    </font>
    <font>
      <sz val="12"/>
      <color theme="1"/>
      <name val="Times New Roman"/>
      <family val="1"/>
    </font>
    <font>
      <sz val="8"/>
      <color theme="1"/>
      <name val="Times New Roman"/>
      <family val="1"/>
    </font>
    <font>
      <sz val="10"/>
      <color theme="1"/>
      <name val="Arial"/>
      <family val="2"/>
    </font>
    <font>
      <vertAlign val="superscript"/>
      <sz val="10"/>
      <color theme="1"/>
      <name val="Arial"/>
      <family val="2"/>
    </font>
    <font>
      <vertAlign val="superscript"/>
      <sz val="10"/>
      <name val="Tahoma"/>
      <family val="2"/>
    </font>
  </fonts>
  <fills count="2">
    <fill>
      <patternFill patternType="none"/>
    </fill>
    <fill>
      <patternFill patternType="gray125"/>
    </fill>
  </fills>
  <borders count="42">
    <border>
      <left/>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double">
        <color indexed="64"/>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top/>
      <bottom style="hair">
        <color indexed="64"/>
      </bottom>
      <diagonal/>
    </border>
    <border>
      <left style="thin">
        <color indexed="64"/>
      </left>
      <right style="thin">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double">
        <color indexed="64"/>
      </left>
      <right/>
      <top style="hair">
        <color indexed="64"/>
      </top>
      <bottom style="double">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top style="hair">
        <color indexed="64"/>
      </top>
      <bottom style="double">
        <color indexed="64"/>
      </bottom>
      <diagonal/>
    </border>
    <border>
      <left/>
      <right/>
      <top style="thin">
        <color indexed="64"/>
      </top>
      <bottom/>
      <diagonal/>
    </border>
    <border>
      <left style="thin">
        <color indexed="64"/>
      </left>
      <right style="double">
        <color indexed="64"/>
      </right>
      <top style="double">
        <color indexed="64"/>
      </top>
      <bottom/>
      <diagonal/>
    </border>
  </borders>
  <cellStyleXfs count="3">
    <xf numFmtId="0" fontId="0" fillId="0" borderId="0"/>
    <xf numFmtId="43" fontId="8" fillId="0" borderId="0" applyFont="0" applyFill="0" applyBorder="0" applyAlignment="0" applyProtection="0"/>
    <xf numFmtId="9" fontId="8" fillId="0" borderId="0" applyFont="0" applyFill="0" applyBorder="0" applyAlignment="0" applyProtection="0"/>
  </cellStyleXfs>
  <cellXfs count="101">
    <xf numFmtId="0" fontId="0" fillId="0" borderId="0" xfId="0"/>
    <xf numFmtId="0" fontId="0" fillId="0" borderId="0" xfId="0" applyProtection="1">
      <protection locked="0"/>
    </xf>
    <xf numFmtId="0" fontId="2" fillId="0" borderId="0" xfId="0" applyFont="1" applyProtection="1">
      <protection locked="0"/>
    </xf>
    <xf numFmtId="0" fontId="4" fillId="0" borderId="9" xfId="0" applyFont="1" applyBorder="1" applyAlignment="1" applyProtection="1">
      <alignment horizontal="center"/>
      <protection locked="0"/>
    </xf>
    <xf numFmtId="43" fontId="4" fillId="0" borderId="9" xfId="0" applyNumberFormat="1" applyFont="1" applyBorder="1" applyProtection="1">
      <protection locked="0"/>
    </xf>
    <xf numFmtId="2" fontId="4" fillId="0" borderId="9" xfId="0" applyNumberFormat="1" applyFont="1" applyBorder="1" applyProtection="1">
      <protection locked="0"/>
    </xf>
    <xf numFmtId="0" fontId="0" fillId="0" borderId="9" xfId="0" applyBorder="1" applyProtection="1">
      <protection locked="0"/>
    </xf>
    <xf numFmtId="0" fontId="0" fillId="0" borderId="10" xfId="0" applyBorder="1" applyProtection="1">
      <protection locked="0"/>
    </xf>
    <xf numFmtId="43" fontId="4" fillId="0" borderId="12" xfId="0" applyNumberFormat="1" applyFont="1" applyBorder="1" applyProtection="1">
      <protection locked="0"/>
    </xf>
    <xf numFmtId="0" fontId="4" fillId="0" borderId="5" xfId="0" applyFont="1" applyBorder="1" applyAlignment="1" applyProtection="1">
      <alignment horizontal="center"/>
      <protection locked="0"/>
    </xf>
    <xf numFmtId="43" fontId="4" fillId="0" borderId="13" xfId="0" applyNumberFormat="1" applyFont="1" applyBorder="1" applyProtection="1">
      <protection locked="0"/>
    </xf>
    <xf numFmtId="2" fontId="4" fillId="0" borderId="12" xfId="0" applyNumberFormat="1" applyFont="1" applyBorder="1" applyProtection="1">
      <protection locked="0"/>
    </xf>
    <xf numFmtId="0" fontId="0" fillId="0" borderId="5" xfId="0" applyBorder="1" applyProtection="1">
      <protection locked="0"/>
    </xf>
    <xf numFmtId="0" fontId="4" fillId="0" borderId="0" xfId="0" applyFont="1" applyAlignment="1" applyProtection="1">
      <alignment horizontal="center"/>
      <protection locked="0"/>
    </xf>
    <xf numFmtId="0" fontId="0" fillId="0" borderId="0" xfId="0" applyAlignment="1" applyProtection="1">
      <alignment wrapText="1"/>
      <protection locked="0"/>
    </xf>
    <xf numFmtId="43" fontId="4" fillId="0" borderId="0" xfId="0" applyNumberFormat="1" applyFont="1" applyProtection="1">
      <protection locked="0"/>
    </xf>
    <xf numFmtId="2" fontId="4" fillId="0" borderId="0" xfId="0" applyNumberFormat="1" applyFont="1" applyProtection="1">
      <protection locked="0"/>
    </xf>
    <xf numFmtId="0" fontId="0" fillId="0" borderId="16" xfId="0" applyBorder="1" applyProtection="1">
      <protection locked="0"/>
    </xf>
    <xf numFmtId="43" fontId="4" fillId="0" borderId="16" xfId="0" applyNumberFormat="1" applyFont="1" applyBorder="1" applyAlignment="1" applyProtection="1">
      <alignment horizontal="center"/>
      <protection locked="0"/>
    </xf>
    <xf numFmtId="43" fontId="7" fillId="0" borderId="15" xfId="0" applyNumberFormat="1" applyFont="1" applyBorder="1" applyAlignment="1" applyProtection="1">
      <alignment horizontal="center"/>
      <protection locked="0"/>
    </xf>
    <xf numFmtId="0" fontId="4" fillId="0" borderId="15" xfId="0" applyFont="1" applyBorder="1" applyAlignment="1" applyProtection="1">
      <alignment horizontal="center"/>
      <protection locked="0"/>
    </xf>
    <xf numFmtId="0" fontId="9" fillId="0" borderId="0" xfId="0" applyFont="1" applyAlignment="1">
      <alignment horizontal="justify"/>
    </xf>
    <xf numFmtId="10" fontId="9" fillId="0" borderId="0" xfId="0" applyNumberFormat="1" applyFont="1" applyAlignment="1">
      <alignment horizontal="justify"/>
    </xf>
    <xf numFmtId="43" fontId="0" fillId="0" borderId="0" xfId="1" applyFont="1" applyProtection="1">
      <protection locked="0"/>
    </xf>
    <xf numFmtId="10" fontId="0" fillId="0" borderId="0" xfId="2" applyNumberFormat="1" applyFont="1" applyProtection="1">
      <protection locked="0"/>
    </xf>
    <xf numFmtId="10" fontId="0" fillId="0" borderId="0" xfId="0" applyNumberFormat="1" applyProtection="1">
      <protection locked="0"/>
    </xf>
    <xf numFmtId="43" fontId="4" fillId="0" borderId="17" xfId="0" applyNumberFormat="1" applyFont="1" applyBorder="1" applyProtection="1">
      <protection locked="0"/>
    </xf>
    <xf numFmtId="0" fontId="1" fillId="0" borderId="6" xfId="0" applyFont="1" applyBorder="1" applyAlignment="1" applyProtection="1">
      <alignment horizontal="center" vertical="center" wrapText="1"/>
      <protection locked="0"/>
    </xf>
    <xf numFmtId="0" fontId="0" fillId="0" borderId="17" xfId="0" applyBorder="1" applyProtection="1">
      <protection locked="0"/>
    </xf>
    <xf numFmtId="0" fontId="4" fillId="0" borderId="20" xfId="0" applyFont="1" applyBorder="1" applyAlignment="1" applyProtection="1">
      <alignment horizontal="center" vertical="top"/>
      <protection locked="0"/>
    </xf>
    <xf numFmtId="43" fontId="4" fillId="0" borderId="22" xfId="0" applyNumberFormat="1" applyFont="1" applyBorder="1" applyProtection="1">
      <protection locked="0"/>
    </xf>
    <xf numFmtId="0" fontId="4" fillId="0" borderId="21" xfId="0" applyFont="1" applyBorder="1" applyAlignment="1" applyProtection="1">
      <alignment horizontal="center"/>
      <protection locked="0"/>
    </xf>
    <xf numFmtId="43" fontId="4" fillId="0" borderId="23" xfId="0" applyNumberFormat="1" applyFont="1" applyBorder="1" applyProtection="1">
      <protection locked="0"/>
    </xf>
    <xf numFmtId="43" fontId="4" fillId="0" borderId="24" xfId="0" applyNumberFormat="1" applyFont="1" applyBorder="1" applyProtection="1">
      <protection locked="0"/>
    </xf>
    <xf numFmtId="43" fontId="4" fillId="0" borderId="22" xfId="1" applyFont="1" applyBorder="1" applyProtection="1">
      <protection locked="0"/>
    </xf>
    <xf numFmtId="2" fontId="4" fillId="0" borderId="22" xfId="0" applyNumberFormat="1" applyFont="1" applyBorder="1" applyProtection="1">
      <protection locked="0"/>
    </xf>
    <xf numFmtId="0" fontId="0" fillId="0" borderId="21" xfId="0" applyBorder="1" applyProtection="1">
      <protection locked="0"/>
    </xf>
    <xf numFmtId="0" fontId="0" fillId="0" borderId="24" xfId="0" applyBorder="1" applyProtection="1">
      <protection locked="0"/>
    </xf>
    <xf numFmtId="43" fontId="10" fillId="0" borderId="25" xfId="1" applyFont="1" applyBorder="1" applyProtection="1">
      <protection locked="0"/>
    </xf>
    <xf numFmtId="0" fontId="4" fillId="0" borderId="26" xfId="0" applyFont="1" applyBorder="1" applyAlignment="1" applyProtection="1">
      <alignment horizontal="center" vertical="top"/>
      <protection locked="0"/>
    </xf>
    <xf numFmtId="43" fontId="4" fillId="0" borderId="28" xfId="0" applyNumberFormat="1" applyFont="1" applyBorder="1" applyProtection="1">
      <protection locked="0"/>
    </xf>
    <xf numFmtId="0" fontId="4" fillId="0" borderId="27" xfId="0" applyFont="1" applyBorder="1" applyAlignment="1" applyProtection="1">
      <alignment horizontal="center"/>
      <protection locked="0"/>
    </xf>
    <xf numFmtId="43" fontId="4" fillId="0" borderId="29" xfId="0" applyNumberFormat="1" applyFont="1" applyBorder="1" applyProtection="1">
      <protection locked="0"/>
    </xf>
    <xf numFmtId="43" fontId="4" fillId="0" borderId="30" xfId="0" applyNumberFormat="1" applyFont="1" applyBorder="1" applyProtection="1">
      <protection locked="0"/>
    </xf>
    <xf numFmtId="2" fontId="4" fillId="0" borderId="28" xfId="0" applyNumberFormat="1" applyFont="1" applyBorder="1" applyProtection="1">
      <protection locked="0"/>
    </xf>
    <xf numFmtId="0" fontId="0" fillId="0" borderId="27" xfId="0" applyBorder="1" applyProtection="1">
      <protection locked="0"/>
    </xf>
    <xf numFmtId="0" fontId="0" fillId="0" borderId="30" xfId="0" applyBorder="1" applyProtection="1">
      <protection locked="0"/>
    </xf>
    <xf numFmtId="43" fontId="0" fillId="0" borderId="0" xfId="0" applyNumberFormat="1" applyProtection="1">
      <protection locked="0"/>
    </xf>
    <xf numFmtId="43" fontId="4" fillId="0" borderId="12" xfId="1" applyFont="1" applyBorder="1" applyProtection="1">
      <protection locked="0"/>
    </xf>
    <xf numFmtId="43" fontId="1" fillId="0" borderId="2" xfId="0" applyNumberFormat="1" applyFont="1" applyBorder="1" applyAlignment="1" applyProtection="1">
      <alignment horizontal="center" vertical="center" wrapText="1"/>
      <protection locked="0"/>
    </xf>
    <xf numFmtId="43" fontId="1" fillId="0" borderId="5" xfId="0" applyNumberFormat="1" applyFont="1" applyBorder="1" applyAlignment="1" applyProtection="1">
      <alignment horizontal="center" vertical="center" wrapText="1"/>
      <protection locked="0"/>
    </xf>
    <xf numFmtId="43" fontId="4" fillId="0" borderId="21" xfId="0" applyNumberFormat="1" applyFont="1" applyBorder="1" applyProtection="1">
      <protection locked="0"/>
    </xf>
    <xf numFmtId="43" fontId="4" fillId="0" borderId="27" xfId="0" applyNumberFormat="1" applyFont="1" applyBorder="1" applyProtection="1">
      <protection locked="0"/>
    </xf>
    <xf numFmtId="43" fontId="4" fillId="0" borderId="33" xfId="0" applyNumberFormat="1" applyFont="1" applyBorder="1" applyProtection="1">
      <protection locked="0"/>
    </xf>
    <xf numFmtId="0" fontId="4" fillId="0" borderId="33" xfId="0" applyFont="1" applyBorder="1" applyAlignment="1" applyProtection="1">
      <alignment horizontal="center"/>
      <protection locked="0"/>
    </xf>
    <xf numFmtId="43" fontId="4" fillId="0" borderId="34" xfId="0" applyNumberFormat="1" applyFont="1" applyBorder="1" applyProtection="1">
      <protection locked="0"/>
    </xf>
    <xf numFmtId="43" fontId="4" fillId="0" borderId="35" xfId="0" applyNumberFormat="1" applyFont="1" applyBorder="1" applyProtection="1">
      <protection locked="0"/>
    </xf>
    <xf numFmtId="0" fontId="0" fillId="0" borderId="33" xfId="0" applyBorder="1" applyProtection="1">
      <protection locked="0"/>
    </xf>
    <xf numFmtId="0" fontId="0" fillId="0" borderId="34" xfId="0" applyBorder="1" applyProtection="1">
      <protection locked="0"/>
    </xf>
    <xf numFmtId="0" fontId="4" fillId="0" borderId="32" xfId="0" applyFont="1" applyBorder="1" applyAlignment="1" applyProtection="1">
      <alignment horizontal="center" vertical="top"/>
      <protection locked="0"/>
    </xf>
    <xf numFmtId="0" fontId="4" fillId="0" borderId="11" xfId="0" applyFont="1" applyBorder="1" applyAlignment="1" applyProtection="1">
      <alignment horizontal="center" vertical="top"/>
      <protection locked="0"/>
    </xf>
    <xf numFmtId="0" fontId="4" fillId="0" borderId="36" xfId="0" applyFont="1" applyBorder="1" applyAlignment="1" applyProtection="1">
      <alignment horizontal="center" vertical="top"/>
      <protection locked="0"/>
    </xf>
    <xf numFmtId="43" fontId="4" fillId="0" borderId="38" xfId="0" applyNumberFormat="1" applyFont="1" applyBorder="1" applyProtection="1">
      <protection locked="0"/>
    </xf>
    <xf numFmtId="0" fontId="4" fillId="0" borderId="38" xfId="0" applyFont="1" applyBorder="1" applyAlignment="1" applyProtection="1">
      <alignment horizontal="center"/>
      <protection locked="0"/>
    </xf>
    <xf numFmtId="43" fontId="4" fillId="0" borderId="39" xfId="0" applyNumberFormat="1" applyFont="1" applyBorder="1" applyProtection="1">
      <protection locked="0"/>
    </xf>
    <xf numFmtId="43" fontId="4" fillId="0" borderId="37" xfId="0" applyNumberFormat="1" applyFont="1" applyBorder="1" applyProtection="1">
      <protection locked="0"/>
    </xf>
    <xf numFmtId="0" fontId="0" fillId="0" borderId="38" xfId="0" applyBorder="1" applyProtection="1">
      <protection locked="0"/>
    </xf>
    <xf numFmtId="0" fontId="0" fillId="0" borderId="39" xfId="0" applyBorder="1" applyProtection="1">
      <protection locked="0"/>
    </xf>
    <xf numFmtId="43" fontId="10" fillId="0" borderId="31" xfId="0" applyNumberFormat="1" applyFont="1" applyBorder="1" applyProtection="1">
      <protection locked="0"/>
    </xf>
    <xf numFmtId="43" fontId="0" fillId="0" borderId="10" xfId="0" applyNumberFormat="1" applyBorder="1" applyProtection="1">
      <protection locked="0"/>
    </xf>
    <xf numFmtId="43" fontId="10" fillId="0" borderId="7" xfId="0" applyNumberFormat="1" applyFont="1" applyBorder="1" applyProtection="1">
      <protection locked="0"/>
    </xf>
    <xf numFmtId="43" fontId="1" fillId="0" borderId="41" xfId="0" applyNumberFormat="1" applyFont="1" applyBorder="1" applyAlignment="1" applyProtection="1">
      <alignment horizontal="center" vertical="center" wrapText="1"/>
      <protection locked="0"/>
    </xf>
    <xf numFmtId="43" fontId="1" fillId="0" borderId="7" xfId="0" applyNumberFormat="1" applyFont="1" applyBorder="1" applyAlignment="1" applyProtection="1">
      <alignment horizontal="center" vertical="center" wrapText="1"/>
      <protection locked="0"/>
    </xf>
    <xf numFmtId="0" fontId="4" fillId="0" borderId="21" xfId="0" applyFont="1" applyBorder="1" applyAlignment="1" applyProtection="1">
      <alignment horizontal="justify" wrapText="1"/>
      <protection locked="0"/>
    </xf>
    <xf numFmtId="0" fontId="4" fillId="0" borderId="27" xfId="0" applyFont="1" applyBorder="1" applyAlignment="1" applyProtection="1">
      <alignment horizontal="justify" wrapText="1"/>
      <protection locked="0"/>
    </xf>
    <xf numFmtId="0" fontId="4" fillId="0" borderId="5" xfId="0" applyFont="1" applyBorder="1" applyAlignment="1" applyProtection="1">
      <alignment horizontal="justify" wrapText="1"/>
      <protection locked="0"/>
    </xf>
    <xf numFmtId="0" fontId="4" fillId="0" borderId="33" xfId="0" applyFont="1" applyBorder="1" applyAlignment="1" applyProtection="1">
      <alignment horizontal="justify" wrapText="1"/>
      <protection locked="0"/>
    </xf>
    <xf numFmtId="0" fontId="4" fillId="0" borderId="37" xfId="0" applyFont="1" applyBorder="1" applyAlignment="1" applyProtection="1">
      <alignment horizontal="justify" wrapText="1"/>
      <protection locked="0"/>
    </xf>
    <xf numFmtId="0" fontId="7" fillId="0" borderId="40" xfId="0" applyFont="1" applyBorder="1" applyAlignment="1" applyProtection="1">
      <alignment horizontal="left"/>
      <protection locked="0"/>
    </xf>
    <xf numFmtId="0" fontId="4" fillId="0" borderId="0" xfId="0" applyFont="1" applyBorder="1" applyAlignment="1" applyProtection="1">
      <alignment horizontal="left"/>
      <protection locked="0"/>
    </xf>
    <xf numFmtId="0" fontId="1" fillId="0" borderId="18"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19" xfId="0" applyFont="1" applyBorder="1" applyAlignment="1" applyProtection="1">
      <alignment horizontal="center" vertical="center"/>
      <protection locked="0"/>
    </xf>
    <xf numFmtId="43" fontId="7" fillId="0" borderId="14" xfId="0" applyNumberFormat="1" applyFont="1" applyBorder="1" applyAlignment="1" applyProtection="1">
      <alignment horizontal="center"/>
      <protection locked="0"/>
    </xf>
    <xf numFmtId="43" fontId="7" fillId="0" borderId="15" xfId="0" applyNumberFormat="1" applyFont="1" applyBorder="1" applyAlignment="1" applyProtection="1">
      <alignment horizontal="center"/>
      <protection locked="0"/>
    </xf>
    <xf numFmtId="0" fontId="4" fillId="0" borderId="14" xfId="0" applyFont="1" applyBorder="1" applyAlignment="1" applyProtection="1">
      <alignment horizontal="center"/>
      <protection locked="0"/>
    </xf>
    <xf numFmtId="0" fontId="4" fillId="0" borderId="15" xfId="0" applyFont="1" applyBorder="1" applyAlignment="1" applyProtection="1">
      <alignment horizontal="center"/>
      <protection locked="0"/>
    </xf>
    <xf numFmtId="0" fontId="3" fillId="0" borderId="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textRotation="90" wrapText="1"/>
      <protection locked="0"/>
    </xf>
    <xf numFmtId="0" fontId="1" fillId="0" borderId="4" xfId="0" applyFont="1" applyBorder="1" applyAlignment="1" applyProtection="1">
      <alignment horizontal="center" vertical="center" textRotation="90" wrapText="1"/>
      <protection locked="0"/>
    </xf>
    <xf numFmtId="0" fontId="1" fillId="0" borderId="2"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43" fontId="1" fillId="0" borderId="2" xfId="0" applyNumberFormat="1" applyFont="1" applyBorder="1" applyAlignment="1" applyProtection="1">
      <alignment horizontal="center" vertical="center" wrapText="1"/>
      <protection locked="0"/>
    </xf>
    <xf numFmtId="43" fontId="1" fillId="0" borderId="5" xfId="0" applyNumberFormat="1" applyFont="1" applyBorder="1" applyAlignment="1" applyProtection="1">
      <alignment horizontal="center" vertical="center" wrapText="1"/>
      <protection locked="0"/>
    </xf>
    <xf numFmtId="0" fontId="1" fillId="0" borderId="2" xfId="0" applyFont="1" applyBorder="1" applyAlignment="1" applyProtection="1">
      <alignment horizontal="center" vertical="center" textRotation="90" wrapText="1"/>
      <protection locked="0"/>
    </xf>
    <xf numFmtId="0" fontId="1" fillId="0" borderId="5" xfId="0" applyFont="1" applyBorder="1" applyAlignment="1" applyProtection="1">
      <alignment horizontal="center" vertical="center" textRotation="90" wrapText="1"/>
      <protection locked="0"/>
    </xf>
    <xf numFmtId="43" fontId="1" fillId="0" borderId="2" xfId="0" applyNumberFormat="1" applyFont="1" applyBorder="1" applyAlignment="1" applyProtection="1">
      <alignment horizontal="center" vertical="center" textRotation="90" wrapText="1"/>
      <protection locked="0"/>
    </xf>
    <xf numFmtId="43" fontId="1" fillId="0" borderId="5" xfId="0" applyNumberFormat="1" applyFont="1" applyBorder="1" applyAlignment="1" applyProtection="1">
      <alignment horizontal="center" vertical="center" textRotation="90" wrapText="1"/>
      <protection locked="0"/>
    </xf>
    <xf numFmtId="0" fontId="1" fillId="0" borderId="3"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cellXfs>
  <cellStyles count="3">
    <cellStyle name="Migliaia" xfId="1" builtinId="3"/>
    <cellStyle name="Normale" xfId="0" builtinId="0"/>
    <cellStyle name="Percentuale"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utente\Desktop\dati\rosarno\rosarnoprogetto\esecutivo\allegato10ese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OMPUTO "/>
      <sheetName val="durata"/>
      <sheetName val="incidenza manodopera"/>
      <sheetName val="registro"/>
      <sheetName val="libretto delle misure"/>
      <sheetName val="offerta prezzi pag1"/>
      <sheetName val="offerta prezzi pag2"/>
      <sheetName val="gruppi omogenei di lavorazione"/>
      <sheetName val="elenco prezzi"/>
      <sheetName val="capitolato"/>
    </sheetNames>
    <sheetDataSet>
      <sheetData sheetId="0">
        <row r="75">
          <cell r="K75">
            <v>3.14</v>
          </cell>
        </row>
        <row r="99">
          <cell r="K99">
            <v>6.25</v>
          </cell>
        </row>
        <row r="130">
          <cell r="K130">
            <v>3.7</v>
          </cell>
        </row>
        <row r="175">
          <cell r="K175">
            <v>87.57</v>
          </cell>
        </row>
        <row r="234">
          <cell r="K234">
            <v>18.61</v>
          </cell>
        </row>
        <row r="382">
          <cell r="N382">
            <v>6672.3976360000006</v>
          </cell>
          <cell r="O382">
            <v>4547.2289600000013</v>
          </cell>
          <cell r="P382">
            <v>3806.9409375</v>
          </cell>
          <cell r="Q382">
            <v>3871</v>
          </cell>
          <cell r="R382">
            <v>6715.7910000000002</v>
          </cell>
          <cell r="S382">
            <v>407.5</v>
          </cell>
          <cell r="T382">
            <v>16955.430376499997</v>
          </cell>
          <cell r="V382">
            <v>20434.493366000006</v>
          </cell>
          <cell r="W382">
            <v>2552.6057310000006</v>
          </cell>
        </row>
      </sheetData>
      <sheetData sheetId="1"/>
      <sheetData sheetId="2"/>
      <sheetData sheetId="3"/>
      <sheetData sheetId="4"/>
      <sheetData sheetId="5"/>
      <sheetData sheetId="6"/>
      <sheetData sheetId="7">
        <row r="36">
          <cell r="C36">
            <v>240500.00204260455</v>
          </cell>
        </row>
      </sheetData>
      <sheetData sheetId="8"/>
      <sheetData sheetId="9"/>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J38"/>
  <sheetViews>
    <sheetView tabSelected="1" view="pageLayout" topLeftCell="A10" workbookViewId="0">
      <selection activeCell="A16" sqref="A16:O16"/>
    </sheetView>
  </sheetViews>
  <sheetFormatPr defaultRowHeight="15"/>
  <cols>
    <col min="1" max="1" width="4.85546875" style="13" customWidth="1"/>
    <col min="2" max="2" width="94" style="14" customWidth="1"/>
    <col min="3" max="3" width="0" style="15" hidden="1" customWidth="1"/>
    <col min="4" max="4" width="4.28515625" style="13" customWidth="1"/>
    <col min="5" max="5" width="0" style="15" hidden="1" customWidth="1"/>
    <col min="6" max="6" width="9.28515625" style="15" customWidth="1"/>
    <col min="7" max="7" width="11.28515625" style="16" customWidth="1"/>
    <col min="8" max="14" width="8.42578125" style="16" customWidth="1"/>
    <col min="15" max="16" width="9.28515625" style="1" customWidth="1"/>
    <col min="17" max="17" width="12.7109375" style="1" customWidth="1"/>
    <col min="18" max="18" width="1.5703125" style="1" customWidth="1"/>
    <col min="19" max="19" width="2.28515625" style="1" customWidth="1"/>
    <col min="20" max="20" width="2.5703125" style="1" customWidth="1"/>
    <col min="21" max="21" width="2.7109375" style="1" customWidth="1"/>
    <col min="22" max="23" width="2.42578125" style="1" customWidth="1"/>
    <col min="24" max="24" width="2.85546875" style="1" customWidth="1"/>
    <col min="25" max="26" width="9.140625" style="1"/>
    <col min="27" max="27" width="20" style="1" customWidth="1"/>
    <col min="28" max="28" width="8.5703125" style="1" customWidth="1"/>
    <col min="29" max="29" width="20" style="1" customWidth="1"/>
    <col min="30" max="30" width="8.28515625" style="1" customWidth="1"/>
    <col min="31" max="31" width="13.5703125" style="1" customWidth="1"/>
    <col min="32" max="32" width="8.5703125" style="1" customWidth="1"/>
    <col min="33" max="33" width="13.140625" style="1" customWidth="1"/>
    <col min="34" max="34" width="9.140625" style="1"/>
    <col min="35" max="35" width="13" style="1" customWidth="1"/>
    <col min="36" max="36" width="14.42578125" style="1" customWidth="1"/>
    <col min="37" max="267" width="9.140625" style="1"/>
    <col min="268" max="268" width="5.140625" style="1" customWidth="1"/>
    <col min="269" max="269" width="40.28515625" style="1" customWidth="1"/>
    <col min="270" max="270" width="0" style="1" hidden="1" customWidth="1"/>
    <col min="271" max="271" width="5.28515625" style="1" customWidth="1"/>
    <col min="272" max="272" width="0" style="1" hidden="1" customWidth="1"/>
    <col min="273" max="273" width="8.85546875" style="1" customWidth="1"/>
    <col min="274" max="274" width="7.7109375" style="1" customWidth="1"/>
    <col min="275" max="275" width="10.85546875" style="1" customWidth="1"/>
    <col min="276" max="276" width="10" style="1" customWidth="1"/>
    <col min="277" max="277" width="1.5703125" style="1" customWidth="1"/>
    <col min="278" max="278" width="2.28515625" style="1" customWidth="1"/>
    <col min="279" max="279" width="2.5703125" style="1" customWidth="1"/>
    <col min="280" max="280" width="2.7109375" style="1" customWidth="1"/>
    <col min="281" max="282" width="2.42578125" style="1" customWidth="1"/>
    <col min="283" max="283" width="2.85546875" style="1" customWidth="1"/>
    <col min="284" max="523" width="9.140625" style="1"/>
    <col min="524" max="524" width="5.140625" style="1" customWidth="1"/>
    <col min="525" max="525" width="40.28515625" style="1" customWidth="1"/>
    <col min="526" max="526" width="0" style="1" hidden="1" customWidth="1"/>
    <col min="527" max="527" width="5.28515625" style="1" customWidth="1"/>
    <col min="528" max="528" width="0" style="1" hidden="1" customWidth="1"/>
    <col min="529" max="529" width="8.85546875" style="1" customWidth="1"/>
    <col min="530" max="530" width="7.7109375" style="1" customWidth="1"/>
    <col min="531" max="531" width="10.85546875" style="1" customWidth="1"/>
    <col min="532" max="532" width="10" style="1" customWidth="1"/>
    <col min="533" max="533" width="1.5703125" style="1" customWidth="1"/>
    <col min="534" max="534" width="2.28515625" style="1" customWidth="1"/>
    <col min="535" max="535" width="2.5703125" style="1" customWidth="1"/>
    <col min="536" max="536" width="2.7109375" style="1" customWidth="1"/>
    <col min="537" max="538" width="2.42578125" style="1" customWidth="1"/>
    <col min="539" max="539" width="2.85546875" style="1" customWidth="1"/>
    <col min="540" max="779" width="9.140625" style="1"/>
    <col min="780" max="780" width="5.140625" style="1" customWidth="1"/>
    <col min="781" max="781" width="40.28515625" style="1" customWidth="1"/>
    <col min="782" max="782" width="0" style="1" hidden="1" customWidth="1"/>
    <col min="783" max="783" width="5.28515625" style="1" customWidth="1"/>
    <col min="784" max="784" width="0" style="1" hidden="1" customWidth="1"/>
    <col min="785" max="785" width="8.85546875" style="1" customWidth="1"/>
    <col min="786" max="786" width="7.7109375" style="1" customWidth="1"/>
    <col min="787" max="787" width="10.85546875" style="1" customWidth="1"/>
    <col min="788" max="788" width="10" style="1" customWidth="1"/>
    <col min="789" max="789" width="1.5703125" style="1" customWidth="1"/>
    <col min="790" max="790" width="2.28515625" style="1" customWidth="1"/>
    <col min="791" max="791" width="2.5703125" style="1" customWidth="1"/>
    <col min="792" max="792" width="2.7109375" style="1" customWidth="1"/>
    <col min="793" max="794" width="2.42578125" style="1" customWidth="1"/>
    <col min="795" max="795" width="2.85546875" style="1" customWidth="1"/>
    <col min="796" max="1035" width="9.140625" style="1"/>
    <col min="1036" max="1036" width="5.140625" style="1" customWidth="1"/>
    <col min="1037" max="1037" width="40.28515625" style="1" customWidth="1"/>
    <col min="1038" max="1038" width="0" style="1" hidden="1" customWidth="1"/>
    <col min="1039" max="1039" width="5.28515625" style="1" customWidth="1"/>
    <col min="1040" max="1040" width="0" style="1" hidden="1" customWidth="1"/>
    <col min="1041" max="1041" width="8.85546875" style="1" customWidth="1"/>
    <col min="1042" max="1042" width="7.7109375" style="1" customWidth="1"/>
    <col min="1043" max="1043" width="10.85546875" style="1" customWidth="1"/>
    <col min="1044" max="1044" width="10" style="1" customWidth="1"/>
    <col min="1045" max="1045" width="1.5703125" style="1" customWidth="1"/>
    <col min="1046" max="1046" width="2.28515625" style="1" customWidth="1"/>
    <col min="1047" max="1047" width="2.5703125" style="1" customWidth="1"/>
    <col min="1048" max="1048" width="2.7109375" style="1" customWidth="1"/>
    <col min="1049" max="1050" width="2.42578125" style="1" customWidth="1"/>
    <col min="1051" max="1051" width="2.85546875" style="1" customWidth="1"/>
    <col min="1052" max="1291" width="9.140625" style="1"/>
    <col min="1292" max="1292" width="5.140625" style="1" customWidth="1"/>
    <col min="1293" max="1293" width="40.28515625" style="1" customWidth="1"/>
    <col min="1294" max="1294" width="0" style="1" hidden="1" customWidth="1"/>
    <col min="1295" max="1295" width="5.28515625" style="1" customWidth="1"/>
    <col min="1296" max="1296" width="0" style="1" hidden="1" customWidth="1"/>
    <col min="1297" max="1297" width="8.85546875" style="1" customWidth="1"/>
    <col min="1298" max="1298" width="7.7109375" style="1" customWidth="1"/>
    <col min="1299" max="1299" width="10.85546875" style="1" customWidth="1"/>
    <col min="1300" max="1300" width="10" style="1" customWidth="1"/>
    <col min="1301" max="1301" width="1.5703125" style="1" customWidth="1"/>
    <col min="1302" max="1302" width="2.28515625" style="1" customWidth="1"/>
    <col min="1303" max="1303" width="2.5703125" style="1" customWidth="1"/>
    <col min="1304" max="1304" width="2.7109375" style="1" customWidth="1"/>
    <col min="1305" max="1306" width="2.42578125" style="1" customWidth="1"/>
    <col min="1307" max="1307" width="2.85546875" style="1" customWidth="1"/>
    <col min="1308" max="1547" width="9.140625" style="1"/>
    <col min="1548" max="1548" width="5.140625" style="1" customWidth="1"/>
    <col min="1549" max="1549" width="40.28515625" style="1" customWidth="1"/>
    <col min="1550" max="1550" width="0" style="1" hidden="1" customWidth="1"/>
    <col min="1551" max="1551" width="5.28515625" style="1" customWidth="1"/>
    <col min="1552" max="1552" width="0" style="1" hidden="1" customWidth="1"/>
    <col min="1553" max="1553" width="8.85546875" style="1" customWidth="1"/>
    <col min="1554" max="1554" width="7.7109375" style="1" customWidth="1"/>
    <col min="1555" max="1555" width="10.85546875" style="1" customWidth="1"/>
    <col min="1556" max="1556" width="10" style="1" customWidth="1"/>
    <col min="1557" max="1557" width="1.5703125" style="1" customWidth="1"/>
    <col min="1558" max="1558" width="2.28515625" style="1" customWidth="1"/>
    <col min="1559" max="1559" width="2.5703125" style="1" customWidth="1"/>
    <col min="1560" max="1560" width="2.7109375" style="1" customWidth="1"/>
    <col min="1561" max="1562" width="2.42578125" style="1" customWidth="1"/>
    <col min="1563" max="1563" width="2.85546875" style="1" customWidth="1"/>
    <col min="1564" max="1803" width="9.140625" style="1"/>
    <col min="1804" max="1804" width="5.140625" style="1" customWidth="1"/>
    <col min="1805" max="1805" width="40.28515625" style="1" customWidth="1"/>
    <col min="1806" max="1806" width="0" style="1" hidden="1" customWidth="1"/>
    <col min="1807" max="1807" width="5.28515625" style="1" customWidth="1"/>
    <col min="1808" max="1808" width="0" style="1" hidden="1" customWidth="1"/>
    <col min="1809" max="1809" width="8.85546875" style="1" customWidth="1"/>
    <col min="1810" max="1810" width="7.7109375" style="1" customWidth="1"/>
    <col min="1811" max="1811" width="10.85546875" style="1" customWidth="1"/>
    <col min="1812" max="1812" width="10" style="1" customWidth="1"/>
    <col min="1813" max="1813" width="1.5703125" style="1" customWidth="1"/>
    <col min="1814" max="1814" width="2.28515625" style="1" customWidth="1"/>
    <col min="1815" max="1815" width="2.5703125" style="1" customWidth="1"/>
    <col min="1816" max="1816" width="2.7109375" style="1" customWidth="1"/>
    <col min="1817" max="1818" width="2.42578125" style="1" customWidth="1"/>
    <col min="1819" max="1819" width="2.85546875" style="1" customWidth="1"/>
    <col min="1820" max="2059" width="9.140625" style="1"/>
    <col min="2060" max="2060" width="5.140625" style="1" customWidth="1"/>
    <col min="2061" max="2061" width="40.28515625" style="1" customWidth="1"/>
    <col min="2062" max="2062" width="0" style="1" hidden="1" customWidth="1"/>
    <col min="2063" max="2063" width="5.28515625" style="1" customWidth="1"/>
    <col min="2064" max="2064" width="0" style="1" hidden="1" customWidth="1"/>
    <col min="2065" max="2065" width="8.85546875" style="1" customWidth="1"/>
    <col min="2066" max="2066" width="7.7109375" style="1" customWidth="1"/>
    <col min="2067" max="2067" width="10.85546875" style="1" customWidth="1"/>
    <col min="2068" max="2068" width="10" style="1" customWidth="1"/>
    <col min="2069" max="2069" width="1.5703125" style="1" customWidth="1"/>
    <col min="2070" max="2070" width="2.28515625" style="1" customWidth="1"/>
    <col min="2071" max="2071" width="2.5703125" style="1" customWidth="1"/>
    <col min="2072" max="2072" width="2.7109375" style="1" customWidth="1"/>
    <col min="2073" max="2074" width="2.42578125" style="1" customWidth="1"/>
    <col min="2075" max="2075" width="2.85546875" style="1" customWidth="1"/>
    <col min="2076" max="2315" width="9.140625" style="1"/>
    <col min="2316" max="2316" width="5.140625" style="1" customWidth="1"/>
    <col min="2317" max="2317" width="40.28515625" style="1" customWidth="1"/>
    <col min="2318" max="2318" width="0" style="1" hidden="1" customWidth="1"/>
    <col min="2319" max="2319" width="5.28515625" style="1" customWidth="1"/>
    <col min="2320" max="2320" width="0" style="1" hidden="1" customWidth="1"/>
    <col min="2321" max="2321" width="8.85546875" style="1" customWidth="1"/>
    <col min="2322" max="2322" width="7.7109375" style="1" customWidth="1"/>
    <col min="2323" max="2323" width="10.85546875" style="1" customWidth="1"/>
    <col min="2324" max="2324" width="10" style="1" customWidth="1"/>
    <col min="2325" max="2325" width="1.5703125" style="1" customWidth="1"/>
    <col min="2326" max="2326" width="2.28515625" style="1" customWidth="1"/>
    <col min="2327" max="2327" width="2.5703125" style="1" customWidth="1"/>
    <col min="2328" max="2328" width="2.7109375" style="1" customWidth="1"/>
    <col min="2329" max="2330" width="2.42578125" style="1" customWidth="1"/>
    <col min="2331" max="2331" width="2.85546875" style="1" customWidth="1"/>
    <col min="2332" max="2571" width="9.140625" style="1"/>
    <col min="2572" max="2572" width="5.140625" style="1" customWidth="1"/>
    <col min="2573" max="2573" width="40.28515625" style="1" customWidth="1"/>
    <col min="2574" max="2574" width="0" style="1" hidden="1" customWidth="1"/>
    <col min="2575" max="2575" width="5.28515625" style="1" customWidth="1"/>
    <col min="2576" max="2576" width="0" style="1" hidden="1" customWidth="1"/>
    <col min="2577" max="2577" width="8.85546875" style="1" customWidth="1"/>
    <col min="2578" max="2578" width="7.7109375" style="1" customWidth="1"/>
    <col min="2579" max="2579" width="10.85546875" style="1" customWidth="1"/>
    <col min="2580" max="2580" width="10" style="1" customWidth="1"/>
    <col min="2581" max="2581" width="1.5703125" style="1" customWidth="1"/>
    <col min="2582" max="2582" width="2.28515625" style="1" customWidth="1"/>
    <col min="2583" max="2583" width="2.5703125" style="1" customWidth="1"/>
    <col min="2584" max="2584" width="2.7109375" style="1" customWidth="1"/>
    <col min="2585" max="2586" width="2.42578125" style="1" customWidth="1"/>
    <col min="2587" max="2587" width="2.85546875" style="1" customWidth="1"/>
    <col min="2588" max="2827" width="9.140625" style="1"/>
    <col min="2828" max="2828" width="5.140625" style="1" customWidth="1"/>
    <col min="2829" max="2829" width="40.28515625" style="1" customWidth="1"/>
    <col min="2830" max="2830" width="0" style="1" hidden="1" customWidth="1"/>
    <col min="2831" max="2831" width="5.28515625" style="1" customWidth="1"/>
    <col min="2832" max="2832" width="0" style="1" hidden="1" customWidth="1"/>
    <col min="2833" max="2833" width="8.85546875" style="1" customWidth="1"/>
    <col min="2834" max="2834" width="7.7109375" style="1" customWidth="1"/>
    <col min="2835" max="2835" width="10.85546875" style="1" customWidth="1"/>
    <col min="2836" max="2836" width="10" style="1" customWidth="1"/>
    <col min="2837" max="2837" width="1.5703125" style="1" customWidth="1"/>
    <col min="2838" max="2838" width="2.28515625" style="1" customWidth="1"/>
    <col min="2839" max="2839" width="2.5703125" style="1" customWidth="1"/>
    <col min="2840" max="2840" width="2.7109375" style="1" customWidth="1"/>
    <col min="2841" max="2842" width="2.42578125" style="1" customWidth="1"/>
    <col min="2843" max="2843" width="2.85546875" style="1" customWidth="1"/>
    <col min="2844" max="3083" width="9.140625" style="1"/>
    <col min="3084" max="3084" width="5.140625" style="1" customWidth="1"/>
    <col min="3085" max="3085" width="40.28515625" style="1" customWidth="1"/>
    <col min="3086" max="3086" width="0" style="1" hidden="1" customWidth="1"/>
    <col min="3087" max="3087" width="5.28515625" style="1" customWidth="1"/>
    <col min="3088" max="3088" width="0" style="1" hidden="1" customWidth="1"/>
    <col min="3089" max="3089" width="8.85546875" style="1" customWidth="1"/>
    <col min="3090" max="3090" width="7.7109375" style="1" customWidth="1"/>
    <col min="3091" max="3091" width="10.85546875" style="1" customWidth="1"/>
    <col min="3092" max="3092" width="10" style="1" customWidth="1"/>
    <col min="3093" max="3093" width="1.5703125" style="1" customWidth="1"/>
    <col min="3094" max="3094" width="2.28515625" style="1" customWidth="1"/>
    <col min="3095" max="3095" width="2.5703125" style="1" customWidth="1"/>
    <col min="3096" max="3096" width="2.7109375" style="1" customWidth="1"/>
    <col min="3097" max="3098" width="2.42578125" style="1" customWidth="1"/>
    <col min="3099" max="3099" width="2.85546875" style="1" customWidth="1"/>
    <col min="3100" max="3339" width="9.140625" style="1"/>
    <col min="3340" max="3340" width="5.140625" style="1" customWidth="1"/>
    <col min="3341" max="3341" width="40.28515625" style="1" customWidth="1"/>
    <col min="3342" max="3342" width="0" style="1" hidden="1" customWidth="1"/>
    <col min="3343" max="3343" width="5.28515625" style="1" customWidth="1"/>
    <col min="3344" max="3344" width="0" style="1" hidden="1" customWidth="1"/>
    <col min="3345" max="3345" width="8.85546875" style="1" customWidth="1"/>
    <col min="3346" max="3346" width="7.7109375" style="1" customWidth="1"/>
    <col min="3347" max="3347" width="10.85546875" style="1" customWidth="1"/>
    <col min="3348" max="3348" width="10" style="1" customWidth="1"/>
    <col min="3349" max="3349" width="1.5703125" style="1" customWidth="1"/>
    <col min="3350" max="3350" width="2.28515625" style="1" customWidth="1"/>
    <col min="3351" max="3351" width="2.5703125" style="1" customWidth="1"/>
    <col min="3352" max="3352" width="2.7109375" style="1" customWidth="1"/>
    <col min="3353" max="3354" width="2.42578125" style="1" customWidth="1"/>
    <col min="3355" max="3355" width="2.85546875" style="1" customWidth="1"/>
    <col min="3356" max="3595" width="9.140625" style="1"/>
    <col min="3596" max="3596" width="5.140625" style="1" customWidth="1"/>
    <col min="3597" max="3597" width="40.28515625" style="1" customWidth="1"/>
    <col min="3598" max="3598" width="0" style="1" hidden="1" customWidth="1"/>
    <col min="3599" max="3599" width="5.28515625" style="1" customWidth="1"/>
    <col min="3600" max="3600" width="0" style="1" hidden="1" customWidth="1"/>
    <col min="3601" max="3601" width="8.85546875" style="1" customWidth="1"/>
    <col min="3602" max="3602" width="7.7109375" style="1" customWidth="1"/>
    <col min="3603" max="3603" width="10.85546875" style="1" customWidth="1"/>
    <col min="3604" max="3604" width="10" style="1" customWidth="1"/>
    <col min="3605" max="3605" width="1.5703125" style="1" customWidth="1"/>
    <col min="3606" max="3606" width="2.28515625" style="1" customWidth="1"/>
    <col min="3607" max="3607" width="2.5703125" style="1" customWidth="1"/>
    <col min="3608" max="3608" width="2.7109375" style="1" customWidth="1"/>
    <col min="3609" max="3610" width="2.42578125" style="1" customWidth="1"/>
    <col min="3611" max="3611" width="2.85546875" style="1" customWidth="1"/>
    <col min="3612" max="3851" width="9.140625" style="1"/>
    <col min="3852" max="3852" width="5.140625" style="1" customWidth="1"/>
    <col min="3853" max="3853" width="40.28515625" style="1" customWidth="1"/>
    <col min="3854" max="3854" width="0" style="1" hidden="1" customWidth="1"/>
    <col min="3855" max="3855" width="5.28515625" style="1" customWidth="1"/>
    <col min="3856" max="3856" width="0" style="1" hidden="1" customWidth="1"/>
    <col min="3857" max="3857" width="8.85546875" style="1" customWidth="1"/>
    <col min="3858" max="3858" width="7.7109375" style="1" customWidth="1"/>
    <col min="3859" max="3859" width="10.85546875" style="1" customWidth="1"/>
    <col min="3860" max="3860" width="10" style="1" customWidth="1"/>
    <col min="3861" max="3861" width="1.5703125" style="1" customWidth="1"/>
    <col min="3862" max="3862" width="2.28515625" style="1" customWidth="1"/>
    <col min="3863" max="3863" width="2.5703125" style="1" customWidth="1"/>
    <col min="3864" max="3864" width="2.7109375" style="1" customWidth="1"/>
    <col min="3865" max="3866" width="2.42578125" style="1" customWidth="1"/>
    <col min="3867" max="3867" width="2.85546875" style="1" customWidth="1"/>
    <col min="3868" max="4107" width="9.140625" style="1"/>
    <col min="4108" max="4108" width="5.140625" style="1" customWidth="1"/>
    <col min="4109" max="4109" width="40.28515625" style="1" customWidth="1"/>
    <col min="4110" max="4110" width="0" style="1" hidden="1" customWidth="1"/>
    <col min="4111" max="4111" width="5.28515625" style="1" customWidth="1"/>
    <col min="4112" max="4112" width="0" style="1" hidden="1" customWidth="1"/>
    <col min="4113" max="4113" width="8.85546875" style="1" customWidth="1"/>
    <col min="4114" max="4114" width="7.7109375" style="1" customWidth="1"/>
    <col min="4115" max="4115" width="10.85546875" style="1" customWidth="1"/>
    <col min="4116" max="4116" width="10" style="1" customWidth="1"/>
    <col min="4117" max="4117" width="1.5703125" style="1" customWidth="1"/>
    <col min="4118" max="4118" width="2.28515625" style="1" customWidth="1"/>
    <col min="4119" max="4119" width="2.5703125" style="1" customWidth="1"/>
    <col min="4120" max="4120" width="2.7109375" style="1" customWidth="1"/>
    <col min="4121" max="4122" width="2.42578125" style="1" customWidth="1"/>
    <col min="4123" max="4123" width="2.85546875" style="1" customWidth="1"/>
    <col min="4124" max="4363" width="9.140625" style="1"/>
    <col min="4364" max="4364" width="5.140625" style="1" customWidth="1"/>
    <col min="4365" max="4365" width="40.28515625" style="1" customWidth="1"/>
    <col min="4366" max="4366" width="0" style="1" hidden="1" customWidth="1"/>
    <col min="4367" max="4367" width="5.28515625" style="1" customWidth="1"/>
    <col min="4368" max="4368" width="0" style="1" hidden="1" customWidth="1"/>
    <col min="4369" max="4369" width="8.85546875" style="1" customWidth="1"/>
    <col min="4370" max="4370" width="7.7109375" style="1" customWidth="1"/>
    <col min="4371" max="4371" width="10.85546875" style="1" customWidth="1"/>
    <col min="4372" max="4372" width="10" style="1" customWidth="1"/>
    <col min="4373" max="4373" width="1.5703125" style="1" customWidth="1"/>
    <col min="4374" max="4374" width="2.28515625" style="1" customWidth="1"/>
    <col min="4375" max="4375" width="2.5703125" style="1" customWidth="1"/>
    <col min="4376" max="4376" width="2.7109375" style="1" customWidth="1"/>
    <col min="4377" max="4378" width="2.42578125" style="1" customWidth="1"/>
    <col min="4379" max="4379" width="2.85546875" style="1" customWidth="1"/>
    <col min="4380" max="4619" width="9.140625" style="1"/>
    <col min="4620" max="4620" width="5.140625" style="1" customWidth="1"/>
    <col min="4621" max="4621" width="40.28515625" style="1" customWidth="1"/>
    <col min="4622" max="4622" width="0" style="1" hidden="1" customWidth="1"/>
    <col min="4623" max="4623" width="5.28515625" style="1" customWidth="1"/>
    <col min="4624" max="4624" width="0" style="1" hidden="1" customWidth="1"/>
    <col min="4625" max="4625" width="8.85546875" style="1" customWidth="1"/>
    <col min="4626" max="4626" width="7.7109375" style="1" customWidth="1"/>
    <col min="4627" max="4627" width="10.85546875" style="1" customWidth="1"/>
    <col min="4628" max="4628" width="10" style="1" customWidth="1"/>
    <col min="4629" max="4629" width="1.5703125" style="1" customWidth="1"/>
    <col min="4630" max="4630" width="2.28515625" style="1" customWidth="1"/>
    <col min="4631" max="4631" width="2.5703125" style="1" customWidth="1"/>
    <col min="4632" max="4632" width="2.7109375" style="1" customWidth="1"/>
    <col min="4633" max="4634" width="2.42578125" style="1" customWidth="1"/>
    <col min="4635" max="4635" width="2.85546875" style="1" customWidth="1"/>
    <col min="4636" max="4875" width="9.140625" style="1"/>
    <col min="4876" max="4876" width="5.140625" style="1" customWidth="1"/>
    <col min="4877" max="4877" width="40.28515625" style="1" customWidth="1"/>
    <col min="4878" max="4878" width="0" style="1" hidden="1" customWidth="1"/>
    <col min="4879" max="4879" width="5.28515625" style="1" customWidth="1"/>
    <col min="4880" max="4880" width="0" style="1" hidden="1" customWidth="1"/>
    <col min="4881" max="4881" width="8.85546875" style="1" customWidth="1"/>
    <col min="4882" max="4882" width="7.7109375" style="1" customWidth="1"/>
    <col min="4883" max="4883" width="10.85546875" style="1" customWidth="1"/>
    <col min="4884" max="4884" width="10" style="1" customWidth="1"/>
    <col min="4885" max="4885" width="1.5703125" style="1" customWidth="1"/>
    <col min="4886" max="4886" width="2.28515625" style="1" customWidth="1"/>
    <col min="4887" max="4887" width="2.5703125" style="1" customWidth="1"/>
    <col min="4888" max="4888" width="2.7109375" style="1" customWidth="1"/>
    <col min="4889" max="4890" width="2.42578125" style="1" customWidth="1"/>
    <col min="4891" max="4891" width="2.85546875" style="1" customWidth="1"/>
    <col min="4892" max="5131" width="9.140625" style="1"/>
    <col min="5132" max="5132" width="5.140625" style="1" customWidth="1"/>
    <col min="5133" max="5133" width="40.28515625" style="1" customWidth="1"/>
    <col min="5134" max="5134" width="0" style="1" hidden="1" customWidth="1"/>
    <col min="5135" max="5135" width="5.28515625" style="1" customWidth="1"/>
    <col min="5136" max="5136" width="0" style="1" hidden="1" customWidth="1"/>
    <col min="5137" max="5137" width="8.85546875" style="1" customWidth="1"/>
    <col min="5138" max="5138" width="7.7109375" style="1" customWidth="1"/>
    <col min="5139" max="5139" width="10.85546875" style="1" customWidth="1"/>
    <col min="5140" max="5140" width="10" style="1" customWidth="1"/>
    <col min="5141" max="5141" width="1.5703125" style="1" customWidth="1"/>
    <col min="5142" max="5142" width="2.28515625" style="1" customWidth="1"/>
    <col min="5143" max="5143" width="2.5703125" style="1" customWidth="1"/>
    <col min="5144" max="5144" width="2.7109375" style="1" customWidth="1"/>
    <col min="5145" max="5146" width="2.42578125" style="1" customWidth="1"/>
    <col min="5147" max="5147" width="2.85546875" style="1" customWidth="1"/>
    <col min="5148" max="5387" width="9.140625" style="1"/>
    <col min="5388" max="5388" width="5.140625" style="1" customWidth="1"/>
    <col min="5389" max="5389" width="40.28515625" style="1" customWidth="1"/>
    <col min="5390" max="5390" width="0" style="1" hidden="1" customWidth="1"/>
    <col min="5391" max="5391" width="5.28515625" style="1" customWidth="1"/>
    <col min="5392" max="5392" width="0" style="1" hidden="1" customWidth="1"/>
    <col min="5393" max="5393" width="8.85546875" style="1" customWidth="1"/>
    <col min="5394" max="5394" width="7.7109375" style="1" customWidth="1"/>
    <col min="5395" max="5395" width="10.85546875" style="1" customWidth="1"/>
    <col min="5396" max="5396" width="10" style="1" customWidth="1"/>
    <col min="5397" max="5397" width="1.5703125" style="1" customWidth="1"/>
    <col min="5398" max="5398" width="2.28515625" style="1" customWidth="1"/>
    <col min="5399" max="5399" width="2.5703125" style="1" customWidth="1"/>
    <col min="5400" max="5400" width="2.7109375" style="1" customWidth="1"/>
    <col min="5401" max="5402" width="2.42578125" style="1" customWidth="1"/>
    <col min="5403" max="5403" width="2.85546875" style="1" customWidth="1"/>
    <col min="5404" max="5643" width="9.140625" style="1"/>
    <col min="5644" max="5644" width="5.140625" style="1" customWidth="1"/>
    <col min="5645" max="5645" width="40.28515625" style="1" customWidth="1"/>
    <col min="5646" max="5646" width="0" style="1" hidden="1" customWidth="1"/>
    <col min="5647" max="5647" width="5.28515625" style="1" customWidth="1"/>
    <col min="5648" max="5648" width="0" style="1" hidden="1" customWidth="1"/>
    <col min="5649" max="5649" width="8.85546875" style="1" customWidth="1"/>
    <col min="5650" max="5650" width="7.7109375" style="1" customWidth="1"/>
    <col min="5651" max="5651" width="10.85546875" style="1" customWidth="1"/>
    <col min="5652" max="5652" width="10" style="1" customWidth="1"/>
    <col min="5653" max="5653" width="1.5703125" style="1" customWidth="1"/>
    <col min="5654" max="5654" width="2.28515625" style="1" customWidth="1"/>
    <col min="5655" max="5655" width="2.5703125" style="1" customWidth="1"/>
    <col min="5656" max="5656" width="2.7109375" style="1" customWidth="1"/>
    <col min="5657" max="5658" width="2.42578125" style="1" customWidth="1"/>
    <col min="5659" max="5659" width="2.85546875" style="1" customWidth="1"/>
    <col min="5660" max="5899" width="9.140625" style="1"/>
    <col min="5900" max="5900" width="5.140625" style="1" customWidth="1"/>
    <col min="5901" max="5901" width="40.28515625" style="1" customWidth="1"/>
    <col min="5902" max="5902" width="0" style="1" hidden="1" customWidth="1"/>
    <col min="5903" max="5903" width="5.28515625" style="1" customWidth="1"/>
    <col min="5904" max="5904" width="0" style="1" hidden="1" customWidth="1"/>
    <col min="5905" max="5905" width="8.85546875" style="1" customWidth="1"/>
    <col min="5906" max="5906" width="7.7109375" style="1" customWidth="1"/>
    <col min="5907" max="5907" width="10.85546875" style="1" customWidth="1"/>
    <col min="5908" max="5908" width="10" style="1" customWidth="1"/>
    <col min="5909" max="5909" width="1.5703125" style="1" customWidth="1"/>
    <col min="5910" max="5910" width="2.28515625" style="1" customWidth="1"/>
    <col min="5911" max="5911" width="2.5703125" style="1" customWidth="1"/>
    <col min="5912" max="5912" width="2.7109375" style="1" customWidth="1"/>
    <col min="5913" max="5914" width="2.42578125" style="1" customWidth="1"/>
    <col min="5915" max="5915" width="2.85546875" style="1" customWidth="1"/>
    <col min="5916" max="6155" width="9.140625" style="1"/>
    <col min="6156" max="6156" width="5.140625" style="1" customWidth="1"/>
    <col min="6157" max="6157" width="40.28515625" style="1" customWidth="1"/>
    <col min="6158" max="6158" width="0" style="1" hidden="1" customWidth="1"/>
    <col min="6159" max="6159" width="5.28515625" style="1" customWidth="1"/>
    <col min="6160" max="6160" width="0" style="1" hidden="1" customWidth="1"/>
    <col min="6161" max="6161" width="8.85546875" style="1" customWidth="1"/>
    <col min="6162" max="6162" width="7.7109375" style="1" customWidth="1"/>
    <col min="6163" max="6163" width="10.85546875" style="1" customWidth="1"/>
    <col min="6164" max="6164" width="10" style="1" customWidth="1"/>
    <col min="6165" max="6165" width="1.5703125" style="1" customWidth="1"/>
    <col min="6166" max="6166" width="2.28515625" style="1" customWidth="1"/>
    <col min="6167" max="6167" width="2.5703125" style="1" customWidth="1"/>
    <col min="6168" max="6168" width="2.7109375" style="1" customWidth="1"/>
    <col min="6169" max="6170" width="2.42578125" style="1" customWidth="1"/>
    <col min="6171" max="6171" width="2.85546875" style="1" customWidth="1"/>
    <col min="6172" max="6411" width="9.140625" style="1"/>
    <col min="6412" max="6412" width="5.140625" style="1" customWidth="1"/>
    <col min="6413" max="6413" width="40.28515625" style="1" customWidth="1"/>
    <col min="6414" max="6414" width="0" style="1" hidden="1" customWidth="1"/>
    <col min="6415" max="6415" width="5.28515625" style="1" customWidth="1"/>
    <col min="6416" max="6416" width="0" style="1" hidden="1" customWidth="1"/>
    <col min="6417" max="6417" width="8.85546875" style="1" customWidth="1"/>
    <col min="6418" max="6418" width="7.7109375" style="1" customWidth="1"/>
    <col min="6419" max="6419" width="10.85546875" style="1" customWidth="1"/>
    <col min="6420" max="6420" width="10" style="1" customWidth="1"/>
    <col min="6421" max="6421" width="1.5703125" style="1" customWidth="1"/>
    <col min="6422" max="6422" width="2.28515625" style="1" customWidth="1"/>
    <col min="6423" max="6423" width="2.5703125" style="1" customWidth="1"/>
    <col min="6424" max="6424" width="2.7109375" style="1" customWidth="1"/>
    <col min="6425" max="6426" width="2.42578125" style="1" customWidth="1"/>
    <col min="6427" max="6427" width="2.85546875" style="1" customWidth="1"/>
    <col min="6428" max="6667" width="9.140625" style="1"/>
    <col min="6668" max="6668" width="5.140625" style="1" customWidth="1"/>
    <col min="6669" max="6669" width="40.28515625" style="1" customWidth="1"/>
    <col min="6670" max="6670" width="0" style="1" hidden="1" customWidth="1"/>
    <col min="6671" max="6671" width="5.28515625" style="1" customWidth="1"/>
    <col min="6672" max="6672" width="0" style="1" hidden="1" customWidth="1"/>
    <col min="6673" max="6673" width="8.85546875" style="1" customWidth="1"/>
    <col min="6674" max="6674" width="7.7109375" style="1" customWidth="1"/>
    <col min="6675" max="6675" width="10.85546875" style="1" customWidth="1"/>
    <col min="6676" max="6676" width="10" style="1" customWidth="1"/>
    <col min="6677" max="6677" width="1.5703125" style="1" customWidth="1"/>
    <col min="6678" max="6678" width="2.28515625" style="1" customWidth="1"/>
    <col min="6679" max="6679" width="2.5703125" style="1" customWidth="1"/>
    <col min="6680" max="6680" width="2.7109375" style="1" customWidth="1"/>
    <col min="6681" max="6682" width="2.42578125" style="1" customWidth="1"/>
    <col min="6683" max="6683" width="2.85546875" style="1" customWidth="1"/>
    <col min="6684" max="6923" width="9.140625" style="1"/>
    <col min="6924" max="6924" width="5.140625" style="1" customWidth="1"/>
    <col min="6925" max="6925" width="40.28515625" style="1" customWidth="1"/>
    <col min="6926" max="6926" width="0" style="1" hidden="1" customWidth="1"/>
    <col min="6927" max="6927" width="5.28515625" style="1" customWidth="1"/>
    <col min="6928" max="6928" width="0" style="1" hidden="1" customWidth="1"/>
    <col min="6929" max="6929" width="8.85546875" style="1" customWidth="1"/>
    <col min="6930" max="6930" width="7.7109375" style="1" customWidth="1"/>
    <col min="6931" max="6931" width="10.85546875" style="1" customWidth="1"/>
    <col min="6932" max="6932" width="10" style="1" customWidth="1"/>
    <col min="6933" max="6933" width="1.5703125" style="1" customWidth="1"/>
    <col min="6934" max="6934" width="2.28515625" style="1" customWidth="1"/>
    <col min="6935" max="6935" width="2.5703125" style="1" customWidth="1"/>
    <col min="6936" max="6936" width="2.7109375" style="1" customWidth="1"/>
    <col min="6937" max="6938" width="2.42578125" style="1" customWidth="1"/>
    <col min="6939" max="6939" width="2.85546875" style="1" customWidth="1"/>
    <col min="6940" max="7179" width="9.140625" style="1"/>
    <col min="7180" max="7180" width="5.140625" style="1" customWidth="1"/>
    <col min="7181" max="7181" width="40.28515625" style="1" customWidth="1"/>
    <col min="7182" max="7182" width="0" style="1" hidden="1" customWidth="1"/>
    <col min="7183" max="7183" width="5.28515625" style="1" customWidth="1"/>
    <col min="7184" max="7184" width="0" style="1" hidden="1" customWidth="1"/>
    <col min="7185" max="7185" width="8.85546875" style="1" customWidth="1"/>
    <col min="7186" max="7186" width="7.7109375" style="1" customWidth="1"/>
    <col min="7187" max="7187" width="10.85546875" style="1" customWidth="1"/>
    <col min="7188" max="7188" width="10" style="1" customWidth="1"/>
    <col min="7189" max="7189" width="1.5703125" style="1" customWidth="1"/>
    <col min="7190" max="7190" width="2.28515625" style="1" customWidth="1"/>
    <col min="7191" max="7191" width="2.5703125" style="1" customWidth="1"/>
    <col min="7192" max="7192" width="2.7109375" style="1" customWidth="1"/>
    <col min="7193" max="7194" width="2.42578125" style="1" customWidth="1"/>
    <col min="7195" max="7195" width="2.85546875" style="1" customWidth="1"/>
    <col min="7196" max="7435" width="9.140625" style="1"/>
    <col min="7436" max="7436" width="5.140625" style="1" customWidth="1"/>
    <col min="7437" max="7437" width="40.28515625" style="1" customWidth="1"/>
    <col min="7438" max="7438" width="0" style="1" hidden="1" customWidth="1"/>
    <col min="7439" max="7439" width="5.28515625" style="1" customWidth="1"/>
    <col min="7440" max="7440" width="0" style="1" hidden="1" customWidth="1"/>
    <col min="7441" max="7441" width="8.85546875" style="1" customWidth="1"/>
    <col min="7442" max="7442" width="7.7109375" style="1" customWidth="1"/>
    <col min="7443" max="7443" width="10.85546875" style="1" customWidth="1"/>
    <col min="7444" max="7444" width="10" style="1" customWidth="1"/>
    <col min="7445" max="7445" width="1.5703125" style="1" customWidth="1"/>
    <col min="7446" max="7446" width="2.28515625" style="1" customWidth="1"/>
    <col min="7447" max="7447" width="2.5703125" style="1" customWidth="1"/>
    <col min="7448" max="7448" width="2.7109375" style="1" customWidth="1"/>
    <col min="7449" max="7450" width="2.42578125" style="1" customWidth="1"/>
    <col min="7451" max="7451" width="2.85546875" style="1" customWidth="1"/>
    <col min="7452" max="7691" width="9.140625" style="1"/>
    <col min="7692" max="7692" width="5.140625" style="1" customWidth="1"/>
    <col min="7693" max="7693" width="40.28515625" style="1" customWidth="1"/>
    <col min="7694" max="7694" width="0" style="1" hidden="1" customWidth="1"/>
    <col min="7695" max="7695" width="5.28515625" style="1" customWidth="1"/>
    <col min="7696" max="7696" width="0" style="1" hidden="1" customWidth="1"/>
    <col min="7697" max="7697" width="8.85546875" style="1" customWidth="1"/>
    <col min="7698" max="7698" width="7.7109375" style="1" customWidth="1"/>
    <col min="7699" max="7699" width="10.85546875" style="1" customWidth="1"/>
    <col min="7700" max="7700" width="10" style="1" customWidth="1"/>
    <col min="7701" max="7701" width="1.5703125" style="1" customWidth="1"/>
    <col min="7702" max="7702" width="2.28515625" style="1" customWidth="1"/>
    <col min="7703" max="7703" width="2.5703125" style="1" customWidth="1"/>
    <col min="7704" max="7704" width="2.7109375" style="1" customWidth="1"/>
    <col min="7705" max="7706" width="2.42578125" style="1" customWidth="1"/>
    <col min="7707" max="7707" width="2.85546875" style="1" customWidth="1"/>
    <col min="7708" max="7947" width="9.140625" style="1"/>
    <col min="7948" max="7948" width="5.140625" style="1" customWidth="1"/>
    <col min="7949" max="7949" width="40.28515625" style="1" customWidth="1"/>
    <col min="7950" max="7950" width="0" style="1" hidden="1" customWidth="1"/>
    <col min="7951" max="7951" width="5.28515625" style="1" customWidth="1"/>
    <col min="7952" max="7952" width="0" style="1" hidden="1" customWidth="1"/>
    <col min="7953" max="7953" width="8.85546875" style="1" customWidth="1"/>
    <col min="7954" max="7954" width="7.7109375" style="1" customWidth="1"/>
    <col min="7955" max="7955" width="10.85546875" style="1" customWidth="1"/>
    <col min="7956" max="7956" width="10" style="1" customWidth="1"/>
    <col min="7957" max="7957" width="1.5703125" style="1" customWidth="1"/>
    <col min="7958" max="7958" width="2.28515625" style="1" customWidth="1"/>
    <col min="7959" max="7959" width="2.5703125" style="1" customWidth="1"/>
    <col min="7960" max="7960" width="2.7109375" style="1" customWidth="1"/>
    <col min="7961" max="7962" width="2.42578125" style="1" customWidth="1"/>
    <col min="7963" max="7963" width="2.85546875" style="1" customWidth="1"/>
    <col min="7964" max="8203" width="9.140625" style="1"/>
    <col min="8204" max="8204" width="5.140625" style="1" customWidth="1"/>
    <col min="8205" max="8205" width="40.28515625" style="1" customWidth="1"/>
    <col min="8206" max="8206" width="0" style="1" hidden="1" customWidth="1"/>
    <col min="8207" max="8207" width="5.28515625" style="1" customWidth="1"/>
    <col min="8208" max="8208" width="0" style="1" hidden="1" customWidth="1"/>
    <col min="8209" max="8209" width="8.85546875" style="1" customWidth="1"/>
    <col min="8210" max="8210" width="7.7109375" style="1" customWidth="1"/>
    <col min="8211" max="8211" width="10.85546875" style="1" customWidth="1"/>
    <col min="8212" max="8212" width="10" style="1" customWidth="1"/>
    <col min="8213" max="8213" width="1.5703125" style="1" customWidth="1"/>
    <col min="8214" max="8214" width="2.28515625" style="1" customWidth="1"/>
    <col min="8215" max="8215" width="2.5703125" style="1" customWidth="1"/>
    <col min="8216" max="8216" width="2.7109375" style="1" customWidth="1"/>
    <col min="8217" max="8218" width="2.42578125" style="1" customWidth="1"/>
    <col min="8219" max="8219" width="2.85546875" style="1" customWidth="1"/>
    <col min="8220" max="8459" width="9.140625" style="1"/>
    <col min="8460" max="8460" width="5.140625" style="1" customWidth="1"/>
    <col min="8461" max="8461" width="40.28515625" style="1" customWidth="1"/>
    <col min="8462" max="8462" width="0" style="1" hidden="1" customWidth="1"/>
    <col min="8463" max="8463" width="5.28515625" style="1" customWidth="1"/>
    <col min="8464" max="8464" width="0" style="1" hidden="1" customWidth="1"/>
    <col min="8465" max="8465" width="8.85546875" style="1" customWidth="1"/>
    <col min="8466" max="8466" width="7.7109375" style="1" customWidth="1"/>
    <col min="8467" max="8467" width="10.85546875" style="1" customWidth="1"/>
    <col min="8468" max="8468" width="10" style="1" customWidth="1"/>
    <col min="8469" max="8469" width="1.5703125" style="1" customWidth="1"/>
    <col min="8470" max="8470" width="2.28515625" style="1" customWidth="1"/>
    <col min="8471" max="8471" width="2.5703125" style="1" customWidth="1"/>
    <col min="8472" max="8472" width="2.7109375" style="1" customWidth="1"/>
    <col min="8473" max="8474" width="2.42578125" style="1" customWidth="1"/>
    <col min="8475" max="8475" width="2.85546875" style="1" customWidth="1"/>
    <col min="8476" max="8715" width="9.140625" style="1"/>
    <col min="8716" max="8716" width="5.140625" style="1" customWidth="1"/>
    <col min="8717" max="8717" width="40.28515625" style="1" customWidth="1"/>
    <col min="8718" max="8718" width="0" style="1" hidden="1" customWidth="1"/>
    <col min="8719" max="8719" width="5.28515625" style="1" customWidth="1"/>
    <col min="8720" max="8720" width="0" style="1" hidden="1" customWidth="1"/>
    <col min="8721" max="8721" width="8.85546875" style="1" customWidth="1"/>
    <col min="8722" max="8722" width="7.7109375" style="1" customWidth="1"/>
    <col min="8723" max="8723" width="10.85546875" style="1" customWidth="1"/>
    <col min="8724" max="8724" width="10" style="1" customWidth="1"/>
    <col min="8725" max="8725" width="1.5703125" style="1" customWidth="1"/>
    <col min="8726" max="8726" width="2.28515625" style="1" customWidth="1"/>
    <col min="8727" max="8727" width="2.5703125" style="1" customWidth="1"/>
    <col min="8728" max="8728" width="2.7109375" style="1" customWidth="1"/>
    <col min="8729" max="8730" width="2.42578125" style="1" customWidth="1"/>
    <col min="8731" max="8731" width="2.85546875" style="1" customWidth="1"/>
    <col min="8732" max="8971" width="9.140625" style="1"/>
    <col min="8972" max="8972" width="5.140625" style="1" customWidth="1"/>
    <col min="8973" max="8973" width="40.28515625" style="1" customWidth="1"/>
    <col min="8974" max="8974" width="0" style="1" hidden="1" customWidth="1"/>
    <col min="8975" max="8975" width="5.28515625" style="1" customWidth="1"/>
    <col min="8976" max="8976" width="0" style="1" hidden="1" customWidth="1"/>
    <col min="8977" max="8977" width="8.85546875" style="1" customWidth="1"/>
    <col min="8978" max="8978" width="7.7109375" style="1" customWidth="1"/>
    <col min="8979" max="8979" width="10.85546875" style="1" customWidth="1"/>
    <col min="8980" max="8980" width="10" style="1" customWidth="1"/>
    <col min="8981" max="8981" width="1.5703125" style="1" customWidth="1"/>
    <col min="8982" max="8982" width="2.28515625" style="1" customWidth="1"/>
    <col min="8983" max="8983" width="2.5703125" style="1" customWidth="1"/>
    <col min="8984" max="8984" width="2.7109375" style="1" customWidth="1"/>
    <col min="8985" max="8986" width="2.42578125" style="1" customWidth="1"/>
    <col min="8987" max="8987" width="2.85546875" style="1" customWidth="1"/>
    <col min="8988" max="9227" width="9.140625" style="1"/>
    <col min="9228" max="9228" width="5.140625" style="1" customWidth="1"/>
    <col min="9229" max="9229" width="40.28515625" style="1" customWidth="1"/>
    <col min="9230" max="9230" width="0" style="1" hidden="1" customWidth="1"/>
    <col min="9231" max="9231" width="5.28515625" style="1" customWidth="1"/>
    <col min="9232" max="9232" width="0" style="1" hidden="1" customWidth="1"/>
    <col min="9233" max="9233" width="8.85546875" style="1" customWidth="1"/>
    <col min="9234" max="9234" width="7.7109375" style="1" customWidth="1"/>
    <col min="9235" max="9235" width="10.85546875" style="1" customWidth="1"/>
    <col min="9236" max="9236" width="10" style="1" customWidth="1"/>
    <col min="9237" max="9237" width="1.5703125" style="1" customWidth="1"/>
    <col min="9238" max="9238" width="2.28515625" style="1" customWidth="1"/>
    <col min="9239" max="9239" width="2.5703125" style="1" customWidth="1"/>
    <col min="9240" max="9240" width="2.7109375" style="1" customWidth="1"/>
    <col min="9241" max="9242" width="2.42578125" style="1" customWidth="1"/>
    <col min="9243" max="9243" width="2.85546875" style="1" customWidth="1"/>
    <col min="9244" max="9483" width="9.140625" style="1"/>
    <col min="9484" max="9484" width="5.140625" style="1" customWidth="1"/>
    <col min="9485" max="9485" width="40.28515625" style="1" customWidth="1"/>
    <col min="9486" max="9486" width="0" style="1" hidden="1" customWidth="1"/>
    <col min="9487" max="9487" width="5.28515625" style="1" customWidth="1"/>
    <col min="9488" max="9488" width="0" style="1" hidden="1" customWidth="1"/>
    <col min="9489" max="9489" width="8.85546875" style="1" customWidth="1"/>
    <col min="9490" max="9490" width="7.7109375" style="1" customWidth="1"/>
    <col min="9491" max="9491" width="10.85546875" style="1" customWidth="1"/>
    <col min="9492" max="9492" width="10" style="1" customWidth="1"/>
    <col min="9493" max="9493" width="1.5703125" style="1" customWidth="1"/>
    <col min="9494" max="9494" width="2.28515625" style="1" customWidth="1"/>
    <col min="9495" max="9495" width="2.5703125" style="1" customWidth="1"/>
    <col min="9496" max="9496" width="2.7109375" style="1" customWidth="1"/>
    <col min="9497" max="9498" width="2.42578125" style="1" customWidth="1"/>
    <col min="9499" max="9499" width="2.85546875" style="1" customWidth="1"/>
    <col min="9500" max="9739" width="9.140625" style="1"/>
    <col min="9740" max="9740" width="5.140625" style="1" customWidth="1"/>
    <col min="9741" max="9741" width="40.28515625" style="1" customWidth="1"/>
    <col min="9742" max="9742" width="0" style="1" hidden="1" customWidth="1"/>
    <col min="9743" max="9743" width="5.28515625" style="1" customWidth="1"/>
    <col min="9744" max="9744" width="0" style="1" hidden="1" customWidth="1"/>
    <col min="9745" max="9745" width="8.85546875" style="1" customWidth="1"/>
    <col min="9746" max="9746" width="7.7109375" style="1" customWidth="1"/>
    <col min="9747" max="9747" width="10.85546875" style="1" customWidth="1"/>
    <col min="9748" max="9748" width="10" style="1" customWidth="1"/>
    <col min="9749" max="9749" width="1.5703125" style="1" customWidth="1"/>
    <col min="9750" max="9750" width="2.28515625" style="1" customWidth="1"/>
    <col min="9751" max="9751" width="2.5703125" style="1" customWidth="1"/>
    <col min="9752" max="9752" width="2.7109375" style="1" customWidth="1"/>
    <col min="9753" max="9754" width="2.42578125" style="1" customWidth="1"/>
    <col min="9755" max="9755" width="2.85546875" style="1" customWidth="1"/>
    <col min="9756" max="9995" width="9.140625" style="1"/>
    <col min="9996" max="9996" width="5.140625" style="1" customWidth="1"/>
    <col min="9997" max="9997" width="40.28515625" style="1" customWidth="1"/>
    <col min="9998" max="9998" width="0" style="1" hidden="1" customWidth="1"/>
    <col min="9999" max="9999" width="5.28515625" style="1" customWidth="1"/>
    <col min="10000" max="10000" width="0" style="1" hidden="1" customWidth="1"/>
    <col min="10001" max="10001" width="8.85546875" style="1" customWidth="1"/>
    <col min="10002" max="10002" width="7.7109375" style="1" customWidth="1"/>
    <col min="10003" max="10003" width="10.85546875" style="1" customWidth="1"/>
    <col min="10004" max="10004" width="10" style="1" customWidth="1"/>
    <col min="10005" max="10005" width="1.5703125" style="1" customWidth="1"/>
    <col min="10006" max="10006" width="2.28515625" style="1" customWidth="1"/>
    <col min="10007" max="10007" width="2.5703125" style="1" customWidth="1"/>
    <col min="10008" max="10008" width="2.7109375" style="1" customWidth="1"/>
    <col min="10009" max="10010" width="2.42578125" style="1" customWidth="1"/>
    <col min="10011" max="10011" width="2.85546875" style="1" customWidth="1"/>
    <col min="10012" max="10251" width="9.140625" style="1"/>
    <col min="10252" max="10252" width="5.140625" style="1" customWidth="1"/>
    <col min="10253" max="10253" width="40.28515625" style="1" customWidth="1"/>
    <col min="10254" max="10254" width="0" style="1" hidden="1" customWidth="1"/>
    <col min="10255" max="10255" width="5.28515625" style="1" customWidth="1"/>
    <col min="10256" max="10256" width="0" style="1" hidden="1" customWidth="1"/>
    <col min="10257" max="10257" width="8.85546875" style="1" customWidth="1"/>
    <col min="10258" max="10258" width="7.7109375" style="1" customWidth="1"/>
    <col min="10259" max="10259" width="10.85546875" style="1" customWidth="1"/>
    <col min="10260" max="10260" width="10" style="1" customWidth="1"/>
    <col min="10261" max="10261" width="1.5703125" style="1" customWidth="1"/>
    <col min="10262" max="10262" width="2.28515625" style="1" customWidth="1"/>
    <col min="10263" max="10263" width="2.5703125" style="1" customWidth="1"/>
    <col min="10264" max="10264" width="2.7109375" style="1" customWidth="1"/>
    <col min="10265" max="10266" width="2.42578125" style="1" customWidth="1"/>
    <col min="10267" max="10267" width="2.85546875" style="1" customWidth="1"/>
    <col min="10268" max="10507" width="9.140625" style="1"/>
    <col min="10508" max="10508" width="5.140625" style="1" customWidth="1"/>
    <col min="10509" max="10509" width="40.28515625" style="1" customWidth="1"/>
    <col min="10510" max="10510" width="0" style="1" hidden="1" customWidth="1"/>
    <col min="10511" max="10511" width="5.28515625" style="1" customWidth="1"/>
    <col min="10512" max="10512" width="0" style="1" hidden="1" customWidth="1"/>
    <col min="10513" max="10513" width="8.85546875" style="1" customWidth="1"/>
    <col min="10514" max="10514" width="7.7109375" style="1" customWidth="1"/>
    <col min="10515" max="10515" width="10.85546875" style="1" customWidth="1"/>
    <col min="10516" max="10516" width="10" style="1" customWidth="1"/>
    <col min="10517" max="10517" width="1.5703125" style="1" customWidth="1"/>
    <col min="10518" max="10518" width="2.28515625" style="1" customWidth="1"/>
    <col min="10519" max="10519" width="2.5703125" style="1" customWidth="1"/>
    <col min="10520" max="10520" width="2.7109375" style="1" customWidth="1"/>
    <col min="10521" max="10522" width="2.42578125" style="1" customWidth="1"/>
    <col min="10523" max="10523" width="2.85546875" style="1" customWidth="1"/>
    <col min="10524" max="10763" width="9.140625" style="1"/>
    <col min="10764" max="10764" width="5.140625" style="1" customWidth="1"/>
    <col min="10765" max="10765" width="40.28515625" style="1" customWidth="1"/>
    <col min="10766" max="10766" width="0" style="1" hidden="1" customWidth="1"/>
    <col min="10767" max="10767" width="5.28515625" style="1" customWidth="1"/>
    <col min="10768" max="10768" width="0" style="1" hidden="1" customWidth="1"/>
    <col min="10769" max="10769" width="8.85546875" style="1" customWidth="1"/>
    <col min="10770" max="10770" width="7.7109375" style="1" customWidth="1"/>
    <col min="10771" max="10771" width="10.85546875" style="1" customWidth="1"/>
    <col min="10772" max="10772" width="10" style="1" customWidth="1"/>
    <col min="10773" max="10773" width="1.5703125" style="1" customWidth="1"/>
    <col min="10774" max="10774" width="2.28515625" style="1" customWidth="1"/>
    <col min="10775" max="10775" width="2.5703125" style="1" customWidth="1"/>
    <col min="10776" max="10776" width="2.7109375" style="1" customWidth="1"/>
    <col min="10777" max="10778" width="2.42578125" style="1" customWidth="1"/>
    <col min="10779" max="10779" width="2.85546875" style="1" customWidth="1"/>
    <col min="10780" max="11019" width="9.140625" style="1"/>
    <col min="11020" max="11020" width="5.140625" style="1" customWidth="1"/>
    <col min="11021" max="11021" width="40.28515625" style="1" customWidth="1"/>
    <col min="11022" max="11022" width="0" style="1" hidden="1" customWidth="1"/>
    <col min="11023" max="11023" width="5.28515625" style="1" customWidth="1"/>
    <col min="11024" max="11024" width="0" style="1" hidden="1" customWidth="1"/>
    <col min="11025" max="11025" width="8.85546875" style="1" customWidth="1"/>
    <col min="11026" max="11026" width="7.7109375" style="1" customWidth="1"/>
    <col min="11027" max="11027" width="10.85546875" style="1" customWidth="1"/>
    <col min="11028" max="11028" width="10" style="1" customWidth="1"/>
    <col min="11029" max="11029" width="1.5703125" style="1" customWidth="1"/>
    <col min="11030" max="11030" width="2.28515625" style="1" customWidth="1"/>
    <col min="11031" max="11031" width="2.5703125" style="1" customWidth="1"/>
    <col min="11032" max="11032" width="2.7109375" style="1" customWidth="1"/>
    <col min="11033" max="11034" width="2.42578125" style="1" customWidth="1"/>
    <col min="11035" max="11035" width="2.85546875" style="1" customWidth="1"/>
    <col min="11036" max="11275" width="9.140625" style="1"/>
    <col min="11276" max="11276" width="5.140625" style="1" customWidth="1"/>
    <col min="11277" max="11277" width="40.28515625" style="1" customWidth="1"/>
    <col min="11278" max="11278" width="0" style="1" hidden="1" customWidth="1"/>
    <col min="11279" max="11279" width="5.28515625" style="1" customWidth="1"/>
    <col min="11280" max="11280" width="0" style="1" hidden="1" customWidth="1"/>
    <col min="11281" max="11281" width="8.85546875" style="1" customWidth="1"/>
    <col min="11282" max="11282" width="7.7109375" style="1" customWidth="1"/>
    <col min="11283" max="11283" width="10.85546875" style="1" customWidth="1"/>
    <col min="11284" max="11284" width="10" style="1" customWidth="1"/>
    <col min="11285" max="11285" width="1.5703125" style="1" customWidth="1"/>
    <col min="11286" max="11286" width="2.28515625" style="1" customWidth="1"/>
    <col min="11287" max="11287" width="2.5703125" style="1" customWidth="1"/>
    <col min="11288" max="11288" width="2.7109375" style="1" customWidth="1"/>
    <col min="11289" max="11290" width="2.42578125" style="1" customWidth="1"/>
    <col min="11291" max="11291" width="2.85546875" style="1" customWidth="1"/>
    <col min="11292" max="11531" width="9.140625" style="1"/>
    <col min="11532" max="11532" width="5.140625" style="1" customWidth="1"/>
    <col min="11533" max="11533" width="40.28515625" style="1" customWidth="1"/>
    <col min="11534" max="11534" width="0" style="1" hidden="1" customWidth="1"/>
    <col min="11535" max="11535" width="5.28515625" style="1" customWidth="1"/>
    <col min="11536" max="11536" width="0" style="1" hidden="1" customWidth="1"/>
    <col min="11537" max="11537" width="8.85546875" style="1" customWidth="1"/>
    <col min="11538" max="11538" width="7.7109375" style="1" customWidth="1"/>
    <col min="11539" max="11539" width="10.85546875" style="1" customWidth="1"/>
    <col min="11540" max="11540" width="10" style="1" customWidth="1"/>
    <col min="11541" max="11541" width="1.5703125" style="1" customWidth="1"/>
    <col min="11542" max="11542" width="2.28515625" style="1" customWidth="1"/>
    <col min="11543" max="11543" width="2.5703125" style="1" customWidth="1"/>
    <col min="11544" max="11544" width="2.7109375" style="1" customWidth="1"/>
    <col min="11545" max="11546" width="2.42578125" style="1" customWidth="1"/>
    <col min="11547" max="11547" width="2.85546875" style="1" customWidth="1"/>
    <col min="11548" max="11787" width="9.140625" style="1"/>
    <col min="11788" max="11788" width="5.140625" style="1" customWidth="1"/>
    <col min="11789" max="11789" width="40.28515625" style="1" customWidth="1"/>
    <col min="11790" max="11790" width="0" style="1" hidden="1" customWidth="1"/>
    <col min="11791" max="11791" width="5.28515625" style="1" customWidth="1"/>
    <col min="11792" max="11792" width="0" style="1" hidden="1" customWidth="1"/>
    <col min="11793" max="11793" width="8.85546875" style="1" customWidth="1"/>
    <col min="11794" max="11794" width="7.7109375" style="1" customWidth="1"/>
    <col min="11795" max="11795" width="10.85546875" style="1" customWidth="1"/>
    <col min="11796" max="11796" width="10" style="1" customWidth="1"/>
    <col min="11797" max="11797" width="1.5703125" style="1" customWidth="1"/>
    <col min="11798" max="11798" width="2.28515625" style="1" customWidth="1"/>
    <col min="11799" max="11799" width="2.5703125" style="1" customWidth="1"/>
    <col min="11800" max="11800" width="2.7109375" style="1" customWidth="1"/>
    <col min="11801" max="11802" width="2.42578125" style="1" customWidth="1"/>
    <col min="11803" max="11803" width="2.85546875" style="1" customWidth="1"/>
    <col min="11804" max="12043" width="9.140625" style="1"/>
    <col min="12044" max="12044" width="5.140625" style="1" customWidth="1"/>
    <col min="12045" max="12045" width="40.28515625" style="1" customWidth="1"/>
    <col min="12046" max="12046" width="0" style="1" hidden="1" customWidth="1"/>
    <col min="12047" max="12047" width="5.28515625" style="1" customWidth="1"/>
    <col min="12048" max="12048" width="0" style="1" hidden="1" customWidth="1"/>
    <col min="12049" max="12049" width="8.85546875" style="1" customWidth="1"/>
    <col min="12050" max="12050" width="7.7109375" style="1" customWidth="1"/>
    <col min="12051" max="12051" width="10.85546875" style="1" customWidth="1"/>
    <col min="12052" max="12052" width="10" style="1" customWidth="1"/>
    <col min="12053" max="12053" width="1.5703125" style="1" customWidth="1"/>
    <col min="12054" max="12054" width="2.28515625" style="1" customWidth="1"/>
    <col min="12055" max="12055" width="2.5703125" style="1" customWidth="1"/>
    <col min="12056" max="12056" width="2.7109375" style="1" customWidth="1"/>
    <col min="12057" max="12058" width="2.42578125" style="1" customWidth="1"/>
    <col min="12059" max="12059" width="2.85546875" style="1" customWidth="1"/>
    <col min="12060" max="12299" width="9.140625" style="1"/>
    <col min="12300" max="12300" width="5.140625" style="1" customWidth="1"/>
    <col min="12301" max="12301" width="40.28515625" style="1" customWidth="1"/>
    <col min="12302" max="12302" width="0" style="1" hidden="1" customWidth="1"/>
    <col min="12303" max="12303" width="5.28515625" style="1" customWidth="1"/>
    <col min="12304" max="12304" width="0" style="1" hidden="1" customWidth="1"/>
    <col min="12305" max="12305" width="8.85546875" style="1" customWidth="1"/>
    <col min="12306" max="12306" width="7.7109375" style="1" customWidth="1"/>
    <col min="12307" max="12307" width="10.85546875" style="1" customWidth="1"/>
    <col min="12308" max="12308" width="10" style="1" customWidth="1"/>
    <col min="12309" max="12309" width="1.5703125" style="1" customWidth="1"/>
    <col min="12310" max="12310" width="2.28515625" style="1" customWidth="1"/>
    <col min="12311" max="12311" width="2.5703125" style="1" customWidth="1"/>
    <col min="12312" max="12312" width="2.7109375" style="1" customWidth="1"/>
    <col min="12313" max="12314" width="2.42578125" style="1" customWidth="1"/>
    <col min="12315" max="12315" width="2.85546875" style="1" customWidth="1"/>
    <col min="12316" max="12555" width="9.140625" style="1"/>
    <col min="12556" max="12556" width="5.140625" style="1" customWidth="1"/>
    <col min="12557" max="12557" width="40.28515625" style="1" customWidth="1"/>
    <col min="12558" max="12558" width="0" style="1" hidden="1" customWidth="1"/>
    <col min="12559" max="12559" width="5.28515625" style="1" customWidth="1"/>
    <col min="12560" max="12560" width="0" style="1" hidden="1" customWidth="1"/>
    <col min="12561" max="12561" width="8.85546875" style="1" customWidth="1"/>
    <col min="12562" max="12562" width="7.7109375" style="1" customWidth="1"/>
    <col min="12563" max="12563" width="10.85546875" style="1" customWidth="1"/>
    <col min="12564" max="12564" width="10" style="1" customWidth="1"/>
    <col min="12565" max="12565" width="1.5703125" style="1" customWidth="1"/>
    <col min="12566" max="12566" width="2.28515625" style="1" customWidth="1"/>
    <col min="12567" max="12567" width="2.5703125" style="1" customWidth="1"/>
    <col min="12568" max="12568" width="2.7109375" style="1" customWidth="1"/>
    <col min="12569" max="12570" width="2.42578125" style="1" customWidth="1"/>
    <col min="12571" max="12571" width="2.85546875" style="1" customWidth="1"/>
    <col min="12572" max="12811" width="9.140625" style="1"/>
    <col min="12812" max="12812" width="5.140625" style="1" customWidth="1"/>
    <col min="12813" max="12813" width="40.28515625" style="1" customWidth="1"/>
    <col min="12814" max="12814" width="0" style="1" hidden="1" customWidth="1"/>
    <col min="12815" max="12815" width="5.28515625" style="1" customWidth="1"/>
    <col min="12816" max="12816" width="0" style="1" hidden="1" customWidth="1"/>
    <col min="12817" max="12817" width="8.85546875" style="1" customWidth="1"/>
    <col min="12818" max="12818" width="7.7109375" style="1" customWidth="1"/>
    <col min="12819" max="12819" width="10.85546875" style="1" customWidth="1"/>
    <col min="12820" max="12820" width="10" style="1" customWidth="1"/>
    <col min="12821" max="12821" width="1.5703125" style="1" customWidth="1"/>
    <col min="12822" max="12822" width="2.28515625" style="1" customWidth="1"/>
    <col min="12823" max="12823" width="2.5703125" style="1" customWidth="1"/>
    <col min="12824" max="12824" width="2.7109375" style="1" customWidth="1"/>
    <col min="12825" max="12826" width="2.42578125" style="1" customWidth="1"/>
    <col min="12827" max="12827" width="2.85546875" style="1" customWidth="1"/>
    <col min="12828" max="13067" width="9.140625" style="1"/>
    <col min="13068" max="13068" width="5.140625" style="1" customWidth="1"/>
    <col min="13069" max="13069" width="40.28515625" style="1" customWidth="1"/>
    <col min="13070" max="13070" width="0" style="1" hidden="1" customWidth="1"/>
    <col min="13071" max="13071" width="5.28515625" style="1" customWidth="1"/>
    <col min="13072" max="13072" width="0" style="1" hidden="1" customWidth="1"/>
    <col min="13073" max="13073" width="8.85546875" style="1" customWidth="1"/>
    <col min="13074" max="13074" width="7.7109375" style="1" customWidth="1"/>
    <col min="13075" max="13075" width="10.85546875" style="1" customWidth="1"/>
    <col min="13076" max="13076" width="10" style="1" customWidth="1"/>
    <col min="13077" max="13077" width="1.5703125" style="1" customWidth="1"/>
    <col min="13078" max="13078" width="2.28515625" style="1" customWidth="1"/>
    <col min="13079" max="13079" width="2.5703125" style="1" customWidth="1"/>
    <col min="13080" max="13080" width="2.7109375" style="1" customWidth="1"/>
    <col min="13081" max="13082" width="2.42578125" style="1" customWidth="1"/>
    <col min="13083" max="13083" width="2.85546875" style="1" customWidth="1"/>
    <col min="13084" max="13323" width="9.140625" style="1"/>
    <col min="13324" max="13324" width="5.140625" style="1" customWidth="1"/>
    <col min="13325" max="13325" width="40.28515625" style="1" customWidth="1"/>
    <col min="13326" max="13326" width="0" style="1" hidden="1" customWidth="1"/>
    <col min="13327" max="13327" width="5.28515625" style="1" customWidth="1"/>
    <col min="13328" max="13328" width="0" style="1" hidden="1" customWidth="1"/>
    <col min="13329" max="13329" width="8.85546875" style="1" customWidth="1"/>
    <col min="13330" max="13330" width="7.7109375" style="1" customWidth="1"/>
    <col min="13331" max="13331" width="10.85546875" style="1" customWidth="1"/>
    <col min="13332" max="13332" width="10" style="1" customWidth="1"/>
    <col min="13333" max="13333" width="1.5703125" style="1" customWidth="1"/>
    <col min="13334" max="13334" width="2.28515625" style="1" customWidth="1"/>
    <col min="13335" max="13335" width="2.5703125" style="1" customWidth="1"/>
    <col min="13336" max="13336" width="2.7109375" style="1" customWidth="1"/>
    <col min="13337" max="13338" width="2.42578125" style="1" customWidth="1"/>
    <col min="13339" max="13339" width="2.85546875" style="1" customWidth="1"/>
    <col min="13340" max="13579" width="9.140625" style="1"/>
    <col min="13580" max="13580" width="5.140625" style="1" customWidth="1"/>
    <col min="13581" max="13581" width="40.28515625" style="1" customWidth="1"/>
    <col min="13582" max="13582" width="0" style="1" hidden="1" customWidth="1"/>
    <col min="13583" max="13583" width="5.28515625" style="1" customWidth="1"/>
    <col min="13584" max="13584" width="0" style="1" hidden="1" customWidth="1"/>
    <col min="13585" max="13585" width="8.85546875" style="1" customWidth="1"/>
    <col min="13586" max="13586" width="7.7109375" style="1" customWidth="1"/>
    <col min="13587" max="13587" width="10.85546875" style="1" customWidth="1"/>
    <col min="13588" max="13588" width="10" style="1" customWidth="1"/>
    <col min="13589" max="13589" width="1.5703125" style="1" customWidth="1"/>
    <col min="13590" max="13590" width="2.28515625" style="1" customWidth="1"/>
    <col min="13591" max="13591" width="2.5703125" style="1" customWidth="1"/>
    <col min="13592" max="13592" width="2.7109375" style="1" customWidth="1"/>
    <col min="13593" max="13594" width="2.42578125" style="1" customWidth="1"/>
    <col min="13595" max="13595" width="2.85546875" style="1" customWidth="1"/>
    <col min="13596" max="13835" width="9.140625" style="1"/>
    <col min="13836" max="13836" width="5.140625" style="1" customWidth="1"/>
    <col min="13837" max="13837" width="40.28515625" style="1" customWidth="1"/>
    <col min="13838" max="13838" width="0" style="1" hidden="1" customWidth="1"/>
    <col min="13839" max="13839" width="5.28515625" style="1" customWidth="1"/>
    <col min="13840" max="13840" width="0" style="1" hidden="1" customWidth="1"/>
    <col min="13841" max="13841" width="8.85546875" style="1" customWidth="1"/>
    <col min="13842" max="13842" width="7.7109375" style="1" customWidth="1"/>
    <col min="13843" max="13843" width="10.85546875" style="1" customWidth="1"/>
    <col min="13844" max="13844" width="10" style="1" customWidth="1"/>
    <col min="13845" max="13845" width="1.5703125" style="1" customWidth="1"/>
    <col min="13846" max="13846" width="2.28515625" style="1" customWidth="1"/>
    <col min="13847" max="13847" width="2.5703125" style="1" customWidth="1"/>
    <col min="13848" max="13848" width="2.7109375" style="1" customWidth="1"/>
    <col min="13849" max="13850" width="2.42578125" style="1" customWidth="1"/>
    <col min="13851" max="13851" width="2.85546875" style="1" customWidth="1"/>
    <col min="13852" max="14091" width="9.140625" style="1"/>
    <col min="14092" max="14092" width="5.140625" style="1" customWidth="1"/>
    <col min="14093" max="14093" width="40.28515625" style="1" customWidth="1"/>
    <col min="14094" max="14094" width="0" style="1" hidden="1" customWidth="1"/>
    <col min="14095" max="14095" width="5.28515625" style="1" customWidth="1"/>
    <col min="14096" max="14096" width="0" style="1" hidden="1" customWidth="1"/>
    <col min="14097" max="14097" width="8.85546875" style="1" customWidth="1"/>
    <col min="14098" max="14098" width="7.7109375" style="1" customWidth="1"/>
    <col min="14099" max="14099" width="10.85546875" style="1" customWidth="1"/>
    <col min="14100" max="14100" width="10" style="1" customWidth="1"/>
    <col min="14101" max="14101" width="1.5703125" style="1" customWidth="1"/>
    <col min="14102" max="14102" width="2.28515625" style="1" customWidth="1"/>
    <col min="14103" max="14103" width="2.5703125" style="1" customWidth="1"/>
    <col min="14104" max="14104" width="2.7109375" style="1" customWidth="1"/>
    <col min="14105" max="14106" width="2.42578125" style="1" customWidth="1"/>
    <col min="14107" max="14107" width="2.85546875" style="1" customWidth="1"/>
    <col min="14108" max="14347" width="9.140625" style="1"/>
    <col min="14348" max="14348" width="5.140625" style="1" customWidth="1"/>
    <col min="14349" max="14349" width="40.28515625" style="1" customWidth="1"/>
    <col min="14350" max="14350" width="0" style="1" hidden="1" customWidth="1"/>
    <col min="14351" max="14351" width="5.28515625" style="1" customWidth="1"/>
    <col min="14352" max="14352" width="0" style="1" hidden="1" customWidth="1"/>
    <col min="14353" max="14353" width="8.85546875" style="1" customWidth="1"/>
    <col min="14354" max="14354" width="7.7109375" style="1" customWidth="1"/>
    <col min="14355" max="14355" width="10.85546875" style="1" customWidth="1"/>
    <col min="14356" max="14356" width="10" style="1" customWidth="1"/>
    <col min="14357" max="14357" width="1.5703125" style="1" customWidth="1"/>
    <col min="14358" max="14358" width="2.28515625" style="1" customWidth="1"/>
    <col min="14359" max="14359" width="2.5703125" style="1" customWidth="1"/>
    <col min="14360" max="14360" width="2.7109375" style="1" customWidth="1"/>
    <col min="14361" max="14362" width="2.42578125" style="1" customWidth="1"/>
    <col min="14363" max="14363" width="2.85546875" style="1" customWidth="1"/>
    <col min="14364" max="14603" width="9.140625" style="1"/>
    <col min="14604" max="14604" width="5.140625" style="1" customWidth="1"/>
    <col min="14605" max="14605" width="40.28515625" style="1" customWidth="1"/>
    <col min="14606" max="14606" width="0" style="1" hidden="1" customWidth="1"/>
    <col min="14607" max="14607" width="5.28515625" style="1" customWidth="1"/>
    <col min="14608" max="14608" width="0" style="1" hidden="1" customWidth="1"/>
    <col min="14609" max="14609" width="8.85546875" style="1" customWidth="1"/>
    <col min="14610" max="14610" width="7.7109375" style="1" customWidth="1"/>
    <col min="14611" max="14611" width="10.85546875" style="1" customWidth="1"/>
    <col min="14612" max="14612" width="10" style="1" customWidth="1"/>
    <col min="14613" max="14613" width="1.5703125" style="1" customWidth="1"/>
    <col min="14614" max="14614" width="2.28515625" style="1" customWidth="1"/>
    <col min="14615" max="14615" width="2.5703125" style="1" customWidth="1"/>
    <col min="14616" max="14616" width="2.7109375" style="1" customWidth="1"/>
    <col min="14617" max="14618" width="2.42578125" style="1" customWidth="1"/>
    <col min="14619" max="14619" width="2.85546875" style="1" customWidth="1"/>
    <col min="14620" max="14859" width="9.140625" style="1"/>
    <col min="14860" max="14860" width="5.140625" style="1" customWidth="1"/>
    <col min="14861" max="14861" width="40.28515625" style="1" customWidth="1"/>
    <col min="14862" max="14862" width="0" style="1" hidden="1" customWidth="1"/>
    <col min="14863" max="14863" width="5.28515625" style="1" customWidth="1"/>
    <col min="14864" max="14864" width="0" style="1" hidden="1" customWidth="1"/>
    <col min="14865" max="14865" width="8.85546875" style="1" customWidth="1"/>
    <col min="14866" max="14866" width="7.7109375" style="1" customWidth="1"/>
    <col min="14867" max="14867" width="10.85546875" style="1" customWidth="1"/>
    <col min="14868" max="14868" width="10" style="1" customWidth="1"/>
    <col min="14869" max="14869" width="1.5703125" style="1" customWidth="1"/>
    <col min="14870" max="14870" width="2.28515625" style="1" customWidth="1"/>
    <col min="14871" max="14871" width="2.5703125" style="1" customWidth="1"/>
    <col min="14872" max="14872" width="2.7109375" style="1" customWidth="1"/>
    <col min="14873" max="14874" width="2.42578125" style="1" customWidth="1"/>
    <col min="14875" max="14875" width="2.85546875" style="1" customWidth="1"/>
    <col min="14876" max="15115" width="9.140625" style="1"/>
    <col min="15116" max="15116" width="5.140625" style="1" customWidth="1"/>
    <col min="15117" max="15117" width="40.28515625" style="1" customWidth="1"/>
    <col min="15118" max="15118" width="0" style="1" hidden="1" customWidth="1"/>
    <col min="15119" max="15119" width="5.28515625" style="1" customWidth="1"/>
    <col min="15120" max="15120" width="0" style="1" hidden="1" customWidth="1"/>
    <col min="15121" max="15121" width="8.85546875" style="1" customWidth="1"/>
    <col min="15122" max="15122" width="7.7109375" style="1" customWidth="1"/>
    <col min="15123" max="15123" width="10.85546875" style="1" customWidth="1"/>
    <col min="15124" max="15124" width="10" style="1" customWidth="1"/>
    <col min="15125" max="15125" width="1.5703125" style="1" customWidth="1"/>
    <col min="15126" max="15126" width="2.28515625" style="1" customWidth="1"/>
    <col min="15127" max="15127" width="2.5703125" style="1" customWidth="1"/>
    <col min="15128" max="15128" width="2.7109375" style="1" customWidth="1"/>
    <col min="15129" max="15130" width="2.42578125" style="1" customWidth="1"/>
    <col min="15131" max="15131" width="2.85546875" style="1" customWidth="1"/>
    <col min="15132" max="15371" width="9.140625" style="1"/>
    <col min="15372" max="15372" width="5.140625" style="1" customWidth="1"/>
    <col min="15373" max="15373" width="40.28515625" style="1" customWidth="1"/>
    <col min="15374" max="15374" width="0" style="1" hidden="1" customWidth="1"/>
    <col min="15375" max="15375" width="5.28515625" style="1" customWidth="1"/>
    <col min="15376" max="15376" width="0" style="1" hidden="1" customWidth="1"/>
    <col min="15377" max="15377" width="8.85546875" style="1" customWidth="1"/>
    <col min="15378" max="15378" width="7.7109375" style="1" customWidth="1"/>
    <col min="15379" max="15379" width="10.85546875" style="1" customWidth="1"/>
    <col min="15380" max="15380" width="10" style="1" customWidth="1"/>
    <col min="15381" max="15381" width="1.5703125" style="1" customWidth="1"/>
    <col min="15382" max="15382" width="2.28515625" style="1" customWidth="1"/>
    <col min="15383" max="15383" width="2.5703125" style="1" customWidth="1"/>
    <col min="15384" max="15384" width="2.7109375" style="1" customWidth="1"/>
    <col min="15385" max="15386" width="2.42578125" style="1" customWidth="1"/>
    <col min="15387" max="15387" width="2.85546875" style="1" customWidth="1"/>
    <col min="15388" max="15627" width="9.140625" style="1"/>
    <col min="15628" max="15628" width="5.140625" style="1" customWidth="1"/>
    <col min="15629" max="15629" width="40.28515625" style="1" customWidth="1"/>
    <col min="15630" max="15630" width="0" style="1" hidden="1" customWidth="1"/>
    <col min="15631" max="15631" width="5.28515625" style="1" customWidth="1"/>
    <col min="15632" max="15632" width="0" style="1" hidden="1" customWidth="1"/>
    <col min="15633" max="15633" width="8.85546875" style="1" customWidth="1"/>
    <col min="15634" max="15634" width="7.7109375" style="1" customWidth="1"/>
    <col min="15635" max="15635" width="10.85546875" style="1" customWidth="1"/>
    <col min="15636" max="15636" width="10" style="1" customWidth="1"/>
    <col min="15637" max="15637" width="1.5703125" style="1" customWidth="1"/>
    <col min="15638" max="15638" width="2.28515625" style="1" customWidth="1"/>
    <col min="15639" max="15639" width="2.5703125" style="1" customWidth="1"/>
    <col min="15640" max="15640" width="2.7109375" style="1" customWidth="1"/>
    <col min="15641" max="15642" width="2.42578125" style="1" customWidth="1"/>
    <col min="15643" max="15643" width="2.85546875" style="1" customWidth="1"/>
    <col min="15644" max="15883" width="9.140625" style="1"/>
    <col min="15884" max="15884" width="5.140625" style="1" customWidth="1"/>
    <col min="15885" max="15885" width="40.28515625" style="1" customWidth="1"/>
    <col min="15886" max="15886" width="0" style="1" hidden="1" customWidth="1"/>
    <col min="15887" max="15887" width="5.28515625" style="1" customWidth="1"/>
    <col min="15888" max="15888" width="0" style="1" hidden="1" customWidth="1"/>
    <col min="15889" max="15889" width="8.85546875" style="1" customWidth="1"/>
    <col min="15890" max="15890" width="7.7109375" style="1" customWidth="1"/>
    <col min="15891" max="15891" width="10.85546875" style="1" customWidth="1"/>
    <col min="15892" max="15892" width="10" style="1" customWidth="1"/>
    <col min="15893" max="15893" width="1.5703125" style="1" customWidth="1"/>
    <col min="15894" max="15894" width="2.28515625" style="1" customWidth="1"/>
    <col min="15895" max="15895" width="2.5703125" style="1" customWidth="1"/>
    <col min="15896" max="15896" width="2.7109375" style="1" customWidth="1"/>
    <col min="15897" max="15898" width="2.42578125" style="1" customWidth="1"/>
    <col min="15899" max="15899" width="2.85546875" style="1" customWidth="1"/>
    <col min="15900" max="16139" width="9.140625" style="1"/>
    <col min="16140" max="16140" width="5.140625" style="1" customWidth="1"/>
    <col min="16141" max="16141" width="40.28515625" style="1" customWidth="1"/>
    <col min="16142" max="16142" width="0" style="1" hidden="1" customWidth="1"/>
    <col min="16143" max="16143" width="5.28515625" style="1" customWidth="1"/>
    <col min="16144" max="16144" width="0" style="1" hidden="1" customWidth="1"/>
    <col min="16145" max="16145" width="8.85546875" style="1" customWidth="1"/>
    <col min="16146" max="16146" width="7.7109375" style="1" customWidth="1"/>
    <col min="16147" max="16147" width="10.85546875" style="1" customWidth="1"/>
    <col min="16148" max="16148" width="10" style="1" customWidth="1"/>
    <col min="16149" max="16149" width="1.5703125" style="1" customWidth="1"/>
    <col min="16150" max="16150" width="2.28515625" style="1" customWidth="1"/>
    <col min="16151" max="16151" width="2.5703125" style="1" customWidth="1"/>
    <col min="16152" max="16152" width="2.7109375" style="1" customWidth="1"/>
    <col min="16153" max="16154" width="2.42578125" style="1" customWidth="1"/>
    <col min="16155" max="16155" width="2.85546875" style="1" customWidth="1"/>
    <col min="16156" max="16384" width="9.140625" style="1"/>
  </cols>
  <sheetData>
    <row r="1" spans="1:36" ht="45.75" customHeight="1" thickTop="1">
      <c r="A1" s="89" t="s">
        <v>0</v>
      </c>
      <c r="B1" s="91" t="s">
        <v>1</v>
      </c>
      <c r="C1" s="93" t="s">
        <v>2</v>
      </c>
      <c r="D1" s="95" t="s">
        <v>3</v>
      </c>
      <c r="E1" s="97" t="s">
        <v>4</v>
      </c>
      <c r="F1" s="49" t="s">
        <v>14</v>
      </c>
      <c r="G1" s="99" t="s">
        <v>5</v>
      </c>
      <c r="H1" s="80" t="s">
        <v>23</v>
      </c>
      <c r="I1" s="81"/>
      <c r="J1" s="81"/>
      <c r="K1" s="81"/>
      <c r="L1" s="81"/>
      <c r="M1" s="81"/>
      <c r="N1" s="82"/>
      <c r="O1" s="49" t="s">
        <v>24</v>
      </c>
      <c r="P1" s="49" t="s">
        <v>26</v>
      </c>
      <c r="Q1" s="71" t="s">
        <v>27</v>
      </c>
    </row>
    <row r="2" spans="1:36" s="2" customFormat="1" ht="27" customHeight="1" thickBot="1">
      <c r="A2" s="90"/>
      <c r="B2" s="92"/>
      <c r="C2" s="94"/>
      <c r="D2" s="96"/>
      <c r="E2" s="98"/>
      <c r="F2" s="50" t="s">
        <v>15</v>
      </c>
      <c r="G2" s="100"/>
      <c r="H2" s="27" t="s">
        <v>17</v>
      </c>
      <c r="I2" s="27" t="s">
        <v>18</v>
      </c>
      <c r="J2" s="27" t="s">
        <v>19</v>
      </c>
      <c r="K2" s="27" t="s">
        <v>20</v>
      </c>
      <c r="L2" s="27" t="s">
        <v>21</v>
      </c>
      <c r="M2" s="27" t="s">
        <v>22</v>
      </c>
      <c r="N2" s="27" t="s">
        <v>36</v>
      </c>
      <c r="O2" s="50" t="s">
        <v>16</v>
      </c>
      <c r="P2" s="50" t="s">
        <v>25</v>
      </c>
      <c r="Q2" s="72" t="s">
        <v>16</v>
      </c>
    </row>
    <row r="3" spans="1:36" ht="21" customHeight="1" thickTop="1">
      <c r="A3" s="87" t="s">
        <v>11</v>
      </c>
      <c r="B3" s="88"/>
      <c r="C3" s="88"/>
      <c r="D3" s="3"/>
      <c r="E3" s="4"/>
      <c r="F3" s="4"/>
      <c r="G3" s="5"/>
      <c r="H3" s="5"/>
      <c r="I3" s="5"/>
      <c r="J3" s="5"/>
      <c r="K3" s="5"/>
      <c r="L3" s="5"/>
      <c r="M3" s="5"/>
      <c r="N3" s="5"/>
      <c r="O3" s="6"/>
      <c r="P3" s="6"/>
      <c r="Q3" s="7"/>
    </row>
    <row r="4" spans="1:36" ht="105" customHeight="1">
      <c r="A4" s="29">
        <v>2</v>
      </c>
      <c r="B4" s="73" t="s">
        <v>28</v>
      </c>
      <c r="C4" s="30">
        <f>'[1]COMPUTO '!N382</f>
        <v>6672.3976360000006</v>
      </c>
      <c r="D4" s="31" t="s">
        <v>6</v>
      </c>
      <c r="E4" s="32">
        <f>scasbancamento</f>
        <v>3.14</v>
      </c>
      <c r="F4" s="33">
        <v>2.7</v>
      </c>
      <c r="G4" s="34">
        <v>20662.21</v>
      </c>
      <c r="H4" s="35"/>
      <c r="I4" s="35"/>
      <c r="J4" s="35"/>
      <c r="K4" s="35"/>
      <c r="L4" s="35"/>
      <c r="M4" s="35"/>
      <c r="N4" s="35"/>
      <c r="O4" s="36"/>
      <c r="P4" s="37"/>
      <c r="Q4" s="38"/>
    </row>
    <row r="5" spans="1:36" ht="57" customHeight="1">
      <c r="A5" s="39">
        <v>3</v>
      </c>
      <c r="B5" s="74" t="s">
        <v>29</v>
      </c>
      <c r="C5" s="40">
        <f>'[1]COMPUTO '!O382</f>
        <v>4547.2289600000013</v>
      </c>
      <c r="D5" s="41" t="s">
        <v>6</v>
      </c>
      <c r="E5" s="42">
        <f>scavo_sez_obbl</f>
        <v>3.7</v>
      </c>
      <c r="F5" s="43">
        <v>25</v>
      </c>
      <c r="G5" s="44">
        <v>45.77</v>
      </c>
      <c r="H5" s="44"/>
      <c r="I5" s="44"/>
      <c r="J5" s="44"/>
      <c r="K5" s="44"/>
      <c r="L5" s="44"/>
      <c r="M5" s="44"/>
      <c r="N5" s="44"/>
      <c r="O5" s="45"/>
      <c r="P5" s="46"/>
      <c r="Q5" s="68"/>
    </row>
    <row r="6" spans="1:36" ht="48" customHeight="1" thickBot="1">
      <c r="A6" s="60">
        <v>7</v>
      </c>
      <c r="B6" s="75" t="s">
        <v>41</v>
      </c>
      <c r="C6" s="8">
        <f>'[1]COMPUTO '!P382</f>
        <v>3806.9409375</v>
      </c>
      <c r="D6" s="9" t="s">
        <v>7</v>
      </c>
      <c r="E6" s="10">
        <f>rilevato</f>
        <v>6.25</v>
      </c>
      <c r="F6" s="26">
        <v>3.78</v>
      </c>
      <c r="G6" s="48">
        <v>3936.66</v>
      </c>
      <c r="H6" s="11"/>
      <c r="I6" s="11"/>
      <c r="J6" s="11"/>
      <c r="K6" s="11"/>
      <c r="L6" s="11"/>
      <c r="M6" s="11"/>
      <c r="N6" s="11"/>
      <c r="O6" s="12"/>
      <c r="P6" s="28"/>
      <c r="Q6" s="70"/>
      <c r="AA6" s="21"/>
      <c r="AB6" s="21"/>
      <c r="AC6" s="21"/>
      <c r="AD6" s="21"/>
      <c r="AE6"/>
      <c r="AF6"/>
      <c r="AG6" s="22"/>
      <c r="AH6"/>
      <c r="AI6" s="21"/>
    </row>
    <row r="7" spans="1:36" ht="16.5" thickTop="1">
      <c r="A7" s="87" t="s">
        <v>12</v>
      </c>
      <c r="B7" s="88"/>
      <c r="C7" s="88"/>
      <c r="D7" s="3"/>
      <c r="E7" s="4"/>
      <c r="F7" s="4"/>
      <c r="G7" s="5"/>
      <c r="H7" s="5"/>
      <c r="I7" s="5"/>
      <c r="J7" s="5"/>
      <c r="K7" s="5"/>
      <c r="L7" s="5"/>
      <c r="M7" s="5"/>
      <c r="N7" s="5"/>
      <c r="O7" s="6"/>
      <c r="P7" s="6"/>
      <c r="Q7" s="7"/>
      <c r="AA7" s="21"/>
      <c r="AB7" s="21"/>
      <c r="AC7" s="21"/>
      <c r="AD7" s="21"/>
      <c r="AE7"/>
      <c r="AF7"/>
      <c r="AG7" s="22"/>
      <c r="AH7"/>
      <c r="AI7" s="21"/>
      <c r="AJ7"/>
    </row>
    <row r="8" spans="1:36" ht="53.25" customHeight="1">
      <c r="A8" s="29">
        <v>4</v>
      </c>
      <c r="B8" s="73" t="s">
        <v>40</v>
      </c>
      <c r="C8" s="51">
        <f>'[1]COMPUTO '!R382</f>
        <v>6715.7910000000002</v>
      </c>
      <c r="D8" s="31" t="s">
        <v>30</v>
      </c>
      <c r="E8" s="33">
        <f>cls_rbk100</f>
        <v>87.57</v>
      </c>
      <c r="F8" s="33">
        <v>15.5</v>
      </c>
      <c r="G8" s="30">
        <v>1593.2</v>
      </c>
      <c r="H8" s="30"/>
      <c r="I8" s="30"/>
      <c r="J8" s="30"/>
      <c r="K8" s="30"/>
      <c r="L8" s="30"/>
      <c r="M8" s="30"/>
      <c r="N8" s="30"/>
      <c r="O8" s="36"/>
      <c r="P8" s="37"/>
      <c r="Q8" s="38"/>
      <c r="AA8" s="21"/>
      <c r="AB8" s="21"/>
      <c r="AC8" s="21"/>
      <c r="AD8" s="21"/>
      <c r="AE8"/>
      <c r="AF8"/>
      <c r="AG8" s="22"/>
      <c r="AH8" s="21"/>
      <c r="AI8" s="21"/>
      <c r="AJ8"/>
    </row>
    <row r="9" spans="1:36" ht="41.25" customHeight="1">
      <c r="A9" s="39">
        <v>5</v>
      </c>
      <c r="B9" s="74" t="s">
        <v>31</v>
      </c>
      <c r="C9" s="52">
        <f>'[1]COMPUTO '!S382</f>
        <v>407.5</v>
      </c>
      <c r="D9" s="41" t="s">
        <v>7</v>
      </c>
      <c r="E9" s="43" t="e">
        <f>cls_rbk250</f>
        <v>#REF!</v>
      </c>
      <c r="F9" s="43">
        <v>68</v>
      </c>
      <c r="G9" s="40">
        <v>1514.12</v>
      </c>
      <c r="H9" s="40"/>
      <c r="I9" s="40"/>
      <c r="J9" s="40"/>
      <c r="K9" s="40"/>
      <c r="L9" s="40"/>
      <c r="M9" s="40"/>
      <c r="N9" s="40"/>
      <c r="O9" s="45"/>
      <c r="P9" s="46"/>
      <c r="Q9" s="68"/>
      <c r="AA9" s="21"/>
      <c r="AB9" s="21"/>
      <c r="AC9" s="21"/>
      <c r="AD9" s="21"/>
      <c r="AE9"/>
      <c r="AF9"/>
      <c r="AG9" s="22"/>
      <c r="AH9" s="21"/>
      <c r="AI9" s="21"/>
      <c r="AJ9"/>
    </row>
    <row r="10" spans="1:36" ht="69.75" customHeight="1" thickBot="1">
      <c r="A10" s="39">
        <v>6</v>
      </c>
      <c r="B10" s="74" t="s">
        <v>32</v>
      </c>
      <c r="C10" s="52">
        <f>'[1]COMPUTO '!T382</f>
        <v>16955.430376499997</v>
      </c>
      <c r="D10" s="41" t="s">
        <v>6</v>
      </c>
      <c r="E10" s="43">
        <f>CASSERIfondaz</f>
        <v>18.61</v>
      </c>
      <c r="F10" s="43">
        <v>85</v>
      </c>
      <c r="G10" s="40">
        <v>1042.71</v>
      </c>
      <c r="H10" s="40"/>
      <c r="I10" s="40"/>
      <c r="J10" s="40"/>
      <c r="K10" s="40"/>
      <c r="L10" s="40"/>
      <c r="M10" s="40"/>
      <c r="N10" s="40"/>
      <c r="O10" s="45"/>
      <c r="P10" s="46"/>
      <c r="Q10" s="70"/>
      <c r="AA10" s="21"/>
      <c r="AB10" s="21"/>
      <c r="AC10" s="21"/>
      <c r="AD10" s="21"/>
      <c r="AE10"/>
      <c r="AF10"/>
      <c r="AG10" s="22"/>
      <c r="AH10" s="21"/>
      <c r="AI10" s="21"/>
      <c r="AJ10"/>
    </row>
    <row r="11" spans="1:36" ht="19.5" customHeight="1" thickTop="1">
      <c r="A11" s="87" t="s">
        <v>13</v>
      </c>
      <c r="B11" s="88"/>
      <c r="C11" s="88"/>
      <c r="D11" s="3"/>
      <c r="E11" s="4"/>
      <c r="F11" s="4"/>
      <c r="G11" s="5"/>
      <c r="H11" s="5"/>
      <c r="I11" s="5"/>
      <c r="J11" s="5"/>
      <c r="K11" s="5"/>
      <c r="L11" s="5"/>
      <c r="M11" s="5"/>
      <c r="N11" s="5"/>
      <c r="O11" s="6"/>
      <c r="P11" s="6"/>
      <c r="Q11" s="69"/>
    </row>
    <row r="12" spans="1:36" ht="78.75" customHeight="1">
      <c r="A12" s="29">
        <v>1</v>
      </c>
      <c r="B12" s="73" t="s">
        <v>33</v>
      </c>
      <c r="C12" s="30">
        <f>'[1]COMPUTO '!Q382</f>
        <v>3871</v>
      </c>
      <c r="D12" s="31" t="s">
        <v>30</v>
      </c>
      <c r="E12" s="32" t="e">
        <f>fondaz_stra_misto</f>
        <v>#REF!</v>
      </c>
      <c r="F12" s="33">
        <v>60</v>
      </c>
      <c r="G12" s="35">
        <v>121.44</v>
      </c>
      <c r="H12" s="35"/>
      <c r="I12" s="35"/>
      <c r="J12" s="35"/>
      <c r="K12" s="35"/>
      <c r="L12" s="35"/>
      <c r="M12" s="35"/>
      <c r="N12" s="35"/>
      <c r="O12" s="36"/>
      <c r="P12" s="37"/>
      <c r="Q12" s="38"/>
    </row>
    <row r="13" spans="1:36" ht="45.75" customHeight="1">
      <c r="A13" s="59">
        <v>8</v>
      </c>
      <c r="B13" s="76" t="s">
        <v>34</v>
      </c>
      <c r="C13" s="53">
        <f>'[1]COMPUTO '!V382</f>
        <v>20434.493366000006</v>
      </c>
      <c r="D13" s="54" t="s">
        <v>6</v>
      </c>
      <c r="E13" s="55" t="e">
        <f>binder4cm</f>
        <v>#REF!</v>
      </c>
      <c r="F13" s="55">
        <v>267.68</v>
      </c>
      <c r="G13" s="56">
        <v>23.06</v>
      </c>
      <c r="H13" s="56"/>
      <c r="I13" s="56"/>
      <c r="J13" s="56"/>
      <c r="K13" s="56"/>
      <c r="L13" s="56"/>
      <c r="M13" s="56"/>
      <c r="N13" s="56"/>
      <c r="O13" s="57"/>
      <c r="P13" s="58"/>
      <c r="Q13" s="68"/>
    </row>
    <row r="14" spans="1:36" ht="66.75" customHeight="1">
      <c r="A14" s="59">
        <v>9</v>
      </c>
      <c r="B14" s="76" t="s">
        <v>35</v>
      </c>
      <c r="C14" s="53"/>
      <c r="D14" s="54" t="s">
        <v>6</v>
      </c>
      <c r="E14" s="55" t="e">
        <f>binder4cm</f>
        <v>#REF!</v>
      </c>
      <c r="F14" s="56">
        <v>85.48</v>
      </c>
      <c r="G14" s="56">
        <v>880</v>
      </c>
      <c r="H14" s="56"/>
      <c r="I14" s="56"/>
      <c r="J14" s="56"/>
      <c r="K14" s="56"/>
      <c r="L14" s="56"/>
      <c r="M14" s="56"/>
      <c r="N14" s="56"/>
      <c r="O14" s="57"/>
      <c r="P14" s="58"/>
      <c r="Q14" s="68"/>
    </row>
    <row r="15" spans="1:36" ht="33" customHeight="1" thickBot="1">
      <c r="A15" s="61">
        <v>10</v>
      </c>
      <c r="B15" s="77" t="s">
        <v>42</v>
      </c>
      <c r="C15" s="62">
        <f>'[1]COMPUTO '!W382</f>
        <v>2552.6057310000006</v>
      </c>
      <c r="D15" s="63" t="s">
        <v>6</v>
      </c>
      <c r="E15" s="64" t="e">
        <f>tappetino3cm</f>
        <v>#REF!</v>
      </c>
      <c r="F15" s="65">
        <v>100.27</v>
      </c>
      <c r="G15" s="65">
        <v>380</v>
      </c>
      <c r="H15" s="65"/>
      <c r="I15" s="65"/>
      <c r="J15" s="65"/>
      <c r="K15" s="65"/>
      <c r="L15" s="65"/>
      <c r="M15" s="65"/>
      <c r="N15" s="65"/>
      <c r="O15" s="66"/>
      <c r="P15" s="67"/>
      <c r="Q15" s="70"/>
    </row>
    <row r="16" spans="1:36" ht="15.75" thickTop="1">
      <c r="A16" s="83" t="s">
        <v>8</v>
      </c>
      <c r="B16" s="84"/>
      <c r="C16" s="84"/>
      <c r="D16" s="84"/>
      <c r="E16" s="84"/>
      <c r="F16" s="84"/>
      <c r="G16" s="84"/>
      <c r="H16" s="84"/>
      <c r="I16" s="84"/>
      <c r="J16" s="84"/>
      <c r="K16" s="84"/>
      <c r="L16" s="84"/>
      <c r="M16" s="84"/>
      <c r="N16" s="84"/>
      <c r="O16" s="84"/>
      <c r="P16" s="19"/>
      <c r="Q16" s="17"/>
    </row>
    <row r="17" spans="1:17">
      <c r="A17" s="85" t="s">
        <v>9</v>
      </c>
      <c r="B17" s="86"/>
      <c r="C17" s="86"/>
      <c r="D17" s="86"/>
      <c r="E17" s="86"/>
      <c r="F17" s="86"/>
      <c r="G17" s="86"/>
      <c r="H17" s="86"/>
      <c r="I17" s="86"/>
      <c r="J17" s="86"/>
      <c r="K17" s="86"/>
      <c r="L17" s="86"/>
      <c r="M17" s="86"/>
      <c r="N17" s="86"/>
      <c r="O17" s="86"/>
      <c r="P17" s="20"/>
      <c r="Q17" s="17"/>
    </row>
    <row r="18" spans="1:17">
      <c r="A18" s="85" t="s">
        <v>10</v>
      </c>
      <c r="B18" s="86"/>
      <c r="C18" s="86"/>
      <c r="D18" s="86"/>
      <c r="E18" s="86"/>
      <c r="F18" s="86"/>
      <c r="G18" s="86"/>
      <c r="H18" s="86"/>
      <c r="I18" s="86"/>
      <c r="J18" s="86"/>
      <c r="K18" s="86"/>
      <c r="L18" s="86"/>
      <c r="M18" s="86"/>
      <c r="N18" s="86"/>
      <c r="O18" s="86"/>
      <c r="P18" s="20"/>
      <c r="Q18" s="18">
        <v>414882</v>
      </c>
    </row>
    <row r="19" spans="1:17">
      <c r="A19" s="78" t="s">
        <v>37</v>
      </c>
      <c r="B19" s="78"/>
      <c r="C19" s="78"/>
      <c r="D19" s="78"/>
      <c r="E19" s="78"/>
      <c r="F19" s="78"/>
      <c r="G19" s="78"/>
      <c r="H19" s="78"/>
      <c r="I19" s="78"/>
      <c r="J19" s="78"/>
      <c r="K19" s="78"/>
      <c r="L19" s="78"/>
      <c r="M19" s="78"/>
      <c r="N19" s="78"/>
      <c r="O19" s="78"/>
      <c r="P19" s="78"/>
      <c r="Q19" s="78"/>
    </row>
    <row r="20" spans="1:17">
      <c r="A20" s="79" t="s">
        <v>38</v>
      </c>
      <c r="B20" s="79"/>
      <c r="C20" s="79"/>
      <c r="D20" s="79"/>
      <c r="E20" s="79"/>
      <c r="F20" s="79"/>
      <c r="G20" s="79"/>
      <c r="H20" s="79"/>
      <c r="I20" s="79"/>
      <c r="J20" s="79"/>
      <c r="K20" s="79"/>
      <c r="L20" s="79"/>
      <c r="M20" s="79"/>
      <c r="N20" s="79"/>
      <c r="O20" s="79"/>
      <c r="P20" s="79"/>
      <c r="Q20" s="79"/>
    </row>
    <row r="21" spans="1:17">
      <c r="A21" s="79" t="s">
        <v>39</v>
      </c>
      <c r="B21" s="79"/>
      <c r="C21" s="79"/>
      <c r="D21" s="79"/>
      <c r="E21" s="79"/>
      <c r="F21" s="79"/>
      <c r="G21" s="79"/>
      <c r="H21" s="79"/>
      <c r="I21" s="79"/>
      <c r="J21" s="79"/>
      <c r="K21" s="79"/>
      <c r="L21" s="79"/>
      <c r="M21" s="79"/>
      <c r="N21" s="79"/>
      <c r="O21" s="79"/>
      <c r="P21" s="79"/>
      <c r="Q21" s="79"/>
    </row>
    <row r="35" spans="27:33">
      <c r="AA35" s="23"/>
      <c r="AB35" s="24"/>
      <c r="AC35" s="23"/>
      <c r="AD35" s="24"/>
      <c r="AE35" s="23"/>
      <c r="AF35" s="24"/>
      <c r="AG35" s="23"/>
    </row>
    <row r="36" spans="27:33">
      <c r="AA36" s="47"/>
      <c r="AC36" s="47"/>
      <c r="AE36" s="23"/>
      <c r="AF36" s="23"/>
    </row>
    <row r="37" spans="27:33">
      <c r="AE37" s="25"/>
    </row>
    <row r="38" spans="27:33">
      <c r="AE38" s="47"/>
    </row>
  </sheetData>
  <mergeCells count="16">
    <mergeCell ref="A19:Q19"/>
    <mergeCell ref="A20:Q20"/>
    <mergeCell ref="A21:Q21"/>
    <mergeCell ref="H1:N1"/>
    <mergeCell ref="A16:O16"/>
    <mergeCell ref="A17:O17"/>
    <mergeCell ref="A18:O18"/>
    <mergeCell ref="A3:C3"/>
    <mergeCell ref="A7:C7"/>
    <mergeCell ref="A11:C11"/>
    <mergeCell ref="A1:A2"/>
    <mergeCell ref="B1:B2"/>
    <mergeCell ref="C1:C2"/>
    <mergeCell ref="D1:D2"/>
    <mergeCell ref="E1:E2"/>
    <mergeCell ref="G1:G2"/>
  </mergeCells>
  <pageMargins left="0.70866141732283472" right="0.70866141732283472" top="0.74803149606299213" bottom="0.74803149606299213" header="0.31496062992125984" footer="0.31496062992125984"/>
  <pageSetup paperSize="9" scale="61" orientation="landscape" r:id="rId1"/>
  <headerFooter>
    <oddHeader>&amp;C&amp;"Arial,Normale"&amp;8INTERVENTI INTEGRATI DI RIPRISTINO DELL' OFFICIOSITÀ IDRAULICA DELLA FIUMARA CARERI&amp;RModello B</oddHead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Foglio1</vt:lpstr>
      <vt:lpstr>Foglio2</vt:lpstr>
      <vt:lpstr>Foglio3</vt:lpstr>
      <vt:lpstr>Foglio1!Area_stampa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Licastro</dc:creator>
  <cp:lastModifiedBy>Ing. Licastro</cp:lastModifiedBy>
  <cp:lastPrinted>2011-03-22T12:38:01Z</cp:lastPrinted>
  <dcterms:created xsi:type="dcterms:W3CDTF">2011-03-18T10:03:47Z</dcterms:created>
  <dcterms:modified xsi:type="dcterms:W3CDTF">2011-03-22T12:38:25Z</dcterms:modified>
</cp:coreProperties>
</file>